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char\Desktop\golf\"/>
    </mc:Choice>
  </mc:AlternateContent>
  <xr:revisionPtr revIDLastSave="0" documentId="13_ncr:1_{AE9D1B65-1C1D-44E2-8F0A-4F00F5C3F106}" xr6:coauthVersionLast="47" xr6:coauthVersionMax="47" xr10:uidLastSave="{00000000-0000-0000-0000-000000000000}"/>
  <bookViews>
    <workbookView xWindow="-120" yWindow="-120" windowWidth="29040" windowHeight="15720" activeTab="3" xr2:uid="{1D93FB4C-ED48-4966-A73A-0F0618D8915B}"/>
  </bookViews>
  <sheets>
    <sheet name="2025 Division 1" sheetId="9" r:id="rId1"/>
    <sheet name="2025 Division 2" sheetId="10" r:id="rId2"/>
    <sheet name="2025ind,brut " sheetId="11" r:id="rId3"/>
    <sheet name="2025ind,net " sheetId="12" r:id="rId4"/>
    <sheet name="Feuil2" sheetId="2" r:id="rId5"/>
    <sheet name="Feuil3" sheetId="3" r:id="rId6"/>
  </sheets>
  <definedNames>
    <definedName name="_xlnm._FilterDatabase" localSheetId="0" hidden="1">'2025 Division 1'!$A$2:$M$11</definedName>
    <definedName name="_xlnm._FilterDatabase" localSheetId="2" hidden="1">'2025ind,brut '!$A$2:$O$152</definedName>
    <definedName name="_xlnm._FilterDatabase" localSheetId="3" hidden="1">'2025ind,net '!$A$2:$O$132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10" i="12" l="1"/>
  <c r="O110" i="12"/>
  <c r="M100" i="12"/>
  <c r="O100" i="12"/>
  <c r="M113" i="11"/>
  <c r="O113" i="11"/>
  <c r="M81" i="11"/>
  <c r="O81" i="11"/>
  <c r="H135" i="11"/>
  <c r="H137" i="11" s="1"/>
  <c r="G135" i="11"/>
  <c r="F135" i="11"/>
  <c r="F137" i="11" s="1"/>
  <c r="O106" i="12"/>
  <c r="O119" i="12"/>
  <c r="O65" i="12"/>
  <c r="O3" i="12"/>
  <c r="O38" i="12"/>
  <c r="M106" i="12"/>
  <c r="M119" i="12"/>
  <c r="M65" i="12"/>
  <c r="M3" i="12"/>
  <c r="M38" i="12"/>
  <c r="O32" i="11"/>
  <c r="O15" i="11"/>
  <c r="O22" i="11"/>
  <c r="O91" i="11"/>
  <c r="M32" i="11"/>
  <c r="M15" i="11"/>
  <c r="M22" i="11"/>
  <c r="M91" i="11"/>
  <c r="E135" i="11"/>
  <c r="E137" i="11" s="1"/>
  <c r="D135" i="11"/>
  <c r="D137" i="11" s="1"/>
  <c r="O93" i="11"/>
  <c r="M93" i="11"/>
  <c r="O9" i="11"/>
  <c r="M9" i="11"/>
  <c r="O50" i="11"/>
  <c r="M50" i="11"/>
  <c r="M3" i="10"/>
  <c r="M4" i="10"/>
  <c r="M32" i="10"/>
  <c r="K32" i="10"/>
  <c r="M13" i="10"/>
  <c r="K13" i="10"/>
  <c r="M33" i="10"/>
  <c r="K33" i="10"/>
  <c r="M35" i="10"/>
  <c r="K35" i="10"/>
  <c r="M12" i="10"/>
  <c r="K12" i="10"/>
  <c r="M16" i="10"/>
  <c r="K16" i="10"/>
  <c r="O62" i="12"/>
  <c r="O104" i="12"/>
  <c r="M62" i="12"/>
  <c r="M104" i="12"/>
  <c r="O86" i="12"/>
  <c r="O125" i="12"/>
  <c r="O127" i="12"/>
  <c r="M86" i="12"/>
  <c r="M125" i="12"/>
  <c r="M127" i="12"/>
  <c r="O80" i="12"/>
  <c r="M80" i="12"/>
  <c r="O124" i="11"/>
  <c r="M124" i="11"/>
  <c r="O110" i="11"/>
  <c r="O123" i="11"/>
  <c r="M110" i="11"/>
  <c r="O120" i="11"/>
  <c r="M120" i="11"/>
  <c r="O117" i="11"/>
  <c r="M117" i="11"/>
  <c r="O36" i="11"/>
  <c r="O96" i="11"/>
  <c r="M96" i="11"/>
  <c r="O27" i="11"/>
  <c r="M27" i="11"/>
  <c r="O84" i="12"/>
  <c r="O43" i="12"/>
  <c r="O103" i="12"/>
  <c r="O99" i="12"/>
  <c r="O123" i="12"/>
  <c r="O20" i="12"/>
  <c r="M84" i="12"/>
  <c r="M43" i="12"/>
  <c r="M103" i="12"/>
  <c r="M99" i="12"/>
  <c r="M123" i="12"/>
  <c r="M20" i="12"/>
  <c r="M36" i="11"/>
  <c r="O99" i="11"/>
  <c r="M99" i="11"/>
  <c r="O20" i="11"/>
  <c r="M20" i="11"/>
  <c r="M4" i="11"/>
  <c r="O4" i="11"/>
  <c r="M12" i="11"/>
  <c r="O12" i="11"/>
  <c r="M30" i="11"/>
  <c r="O30" i="11"/>
  <c r="M24" i="11"/>
  <c r="O24" i="11"/>
  <c r="M67" i="11"/>
  <c r="O67" i="11"/>
  <c r="M134" i="11"/>
  <c r="O134" i="11"/>
  <c r="M8" i="11"/>
  <c r="O8" i="11"/>
  <c r="M66" i="11"/>
  <c r="O66" i="11"/>
  <c r="M95" i="11"/>
  <c r="O95" i="11"/>
  <c r="M100" i="11"/>
  <c r="O100" i="11"/>
  <c r="M88" i="11"/>
  <c r="O88" i="11"/>
  <c r="M71" i="11"/>
  <c r="O71" i="11"/>
  <c r="M41" i="11"/>
  <c r="O41" i="11"/>
  <c r="M39" i="11"/>
  <c r="O39" i="11"/>
  <c r="M49" i="11"/>
  <c r="O49" i="11"/>
  <c r="M62" i="11"/>
  <c r="O62" i="11"/>
  <c r="M42" i="11"/>
  <c r="O42" i="11"/>
  <c r="M21" i="11"/>
  <c r="O21" i="11"/>
  <c r="M109" i="11"/>
  <c r="O109" i="11"/>
  <c r="M51" i="11"/>
  <c r="O51" i="11"/>
  <c r="M90" i="11"/>
  <c r="O90" i="11"/>
  <c r="M10" i="11"/>
  <c r="O10" i="11"/>
  <c r="M17" i="11"/>
  <c r="O17" i="11"/>
  <c r="M43" i="11"/>
  <c r="O43" i="11"/>
  <c r="M40" i="11"/>
  <c r="O40" i="11"/>
  <c r="M16" i="11"/>
  <c r="O16" i="11"/>
  <c r="M115" i="11"/>
  <c r="O115" i="11"/>
  <c r="M101" i="11"/>
  <c r="O101" i="11"/>
  <c r="M26" i="11"/>
  <c r="O26" i="11"/>
  <c r="M29" i="11"/>
  <c r="O29" i="11"/>
  <c r="M69" i="11"/>
  <c r="O69" i="11"/>
  <c r="M76" i="11"/>
  <c r="O76" i="11"/>
  <c r="M82" i="11"/>
  <c r="O82" i="11"/>
  <c r="M6" i="11"/>
  <c r="O6" i="11"/>
  <c r="M45" i="11"/>
  <c r="O45" i="11"/>
  <c r="M131" i="11"/>
  <c r="O131" i="11"/>
  <c r="M111" i="11"/>
  <c r="O111" i="11"/>
  <c r="M92" i="11"/>
  <c r="O92" i="11"/>
  <c r="M94" i="11"/>
  <c r="O94" i="11"/>
  <c r="M77" i="11"/>
  <c r="O77" i="11"/>
  <c r="M18" i="11"/>
  <c r="O18" i="11"/>
  <c r="M60" i="11"/>
  <c r="O60" i="11"/>
  <c r="M103" i="11"/>
  <c r="O103" i="11"/>
  <c r="M112" i="11"/>
  <c r="O112" i="11"/>
  <c r="M129" i="11"/>
  <c r="O129" i="11"/>
  <c r="M127" i="11"/>
  <c r="O127" i="11"/>
  <c r="M57" i="11"/>
  <c r="O57" i="11"/>
  <c r="M72" i="11"/>
  <c r="O72" i="11"/>
  <c r="M74" i="11"/>
  <c r="O74" i="11"/>
  <c r="M119" i="11"/>
  <c r="O119" i="11"/>
  <c r="M64" i="11"/>
  <c r="O64" i="11"/>
  <c r="M104" i="11"/>
  <c r="O104" i="11"/>
  <c r="M73" i="11"/>
  <c r="O73" i="11"/>
  <c r="M46" i="11"/>
  <c r="O46" i="11"/>
  <c r="M106" i="11"/>
  <c r="O106" i="11"/>
  <c r="M105" i="11"/>
  <c r="O105" i="11"/>
  <c r="M44" i="11"/>
  <c r="O44" i="11"/>
  <c r="M11" i="11"/>
  <c r="O11" i="11"/>
  <c r="M116" i="11"/>
  <c r="O116" i="11"/>
  <c r="M63" i="11"/>
  <c r="O63" i="11"/>
  <c r="M33" i="11"/>
  <c r="O33" i="11"/>
  <c r="M132" i="11"/>
  <c r="O132" i="11"/>
  <c r="M28" i="11"/>
  <c r="O28" i="11"/>
  <c r="M52" i="11"/>
  <c r="O52" i="11"/>
  <c r="M58" i="11"/>
  <c r="O58" i="11"/>
  <c r="M53" i="11"/>
  <c r="O53" i="11"/>
  <c r="M34" i="11"/>
  <c r="O34" i="11"/>
  <c r="M14" i="11"/>
  <c r="O14" i="11"/>
  <c r="M114" i="11"/>
  <c r="O114" i="11"/>
  <c r="M86" i="11"/>
  <c r="O86" i="11"/>
  <c r="M19" i="11"/>
  <c r="O19" i="11"/>
  <c r="M65" i="11"/>
  <c r="O65" i="11"/>
  <c r="M133" i="11"/>
  <c r="O133" i="11"/>
  <c r="M130" i="11"/>
  <c r="O130" i="11"/>
  <c r="M13" i="11"/>
  <c r="O13" i="11"/>
  <c r="M5" i="11"/>
  <c r="O5" i="11"/>
  <c r="M37" i="11"/>
  <c r="O37" i="11"/>
  <c r="M78" i="11"/>
  <c r="O78" i="11"/>
  <c r="M83" i="11"/>
  <c r="O83" i="11"/>
  <c r="M61" i="11"/>
  <c r="O61" i="11"/>
  <c r="M107" i="11"/>
  <c r="O107" i="11"/>
  <c r="M25" i="11"/>
  <c r="O25" i="11"/>
  <c r="M79" i="11"/>
  <c r="O79" i="11"/>
  <c r="M68" i="11"/>
  <c r="O68" i="11"/>
  <c r="M122" i="11"/>
  <c r="O122" i="11"/>
  <c r="M3" i="11"/>
  <c r="O3" i="11"/>
  <c r="M125" i="11"/>
  <c r="O125" i="11"/>
  <c r="M84" i="11"/>
  <c r="O84" i="11"/>
  <c r="M54" i="11"/>
  <c r="O54" i="11"/>
  <c r="M102" i="11"/>
  <c r="O102" i="11"/>
  <c r="M35" i="11"/>
  <c r="O35" i="11"/>
  <c r="M59" i="11"/>
  <c r="O59" i="11"/>
  <c r="M31" i="11"/>
  <c r="O31" i="11"/>
  <c r="M38" i="11"/>
  <c r="O38" i="11"/>
  <c r="M128" i="11"/>
  <c r="O128" i="11"/>
  <c r="M75" i="11"/>
  <c r="O75" i="11"/>
  <c r="M89" i="11"/>
  <c r="O89" i="11"/>
  <c r="M70" i="11"/>
  <c r="O70" i="11"/>
  <c r="M87" i="11"/>
  <c r="O87" i="11"/>
  <c r="M23" i="11"/>
  <c r="O23" i="11"/>
  <c r="M85" i="11"/>
  <c r="O85" i="11"/>
  <c r="M7" i="11"/>
  <c r="O7" i="11"/>
  <c r="M47" i="11"/>
  <c r="O47" i="11"/>
  <c r="M97" i="11"/>
  <c r="O97" i="11"/>
  <c r="M126" i="11"/>
  <c r="O126" i="11"/>
  <c r="M98" i="11"/>
  <c r="O98" i="11"/>
  <c r="M108" i="11"/>
  <c r="O108" i="11"/>
  <c r="M55" i="11"/>
  <c r="O55" i="11"/>
  <c r="M80" i="11"/>
  <c r="O80" i="11"/>
  <c r="M118" i="11"/>
  <c r="O118" i="11"/>
  <c r="M121" i="11"/>
  <c r="O121" i="11"/>
  <c r="M48" i="11"/>
  <c r="O48" i="11"/>
  <c r="M56" i="11"/>
  <c r="O56" i="11"/>
  <c r="M123" i="11"/>
  <c r="I135" i="11"/>
  <c r="I137" i="11" s="1"/>
  <c r="J135" i="11"/>
  <c r="J137" i="11" s="1"/>
  <c r="K135" i="11"/>
  <c r="K137" i="11" s="1"/>
  <c r="L135" i="11"/>
  <c r="L137" i="11" s="1"/>
  <c r="O136" i="11"/>
  <c r="M107" i="12"/>
  <c r="O107" i="12"/>
  <c r="M60" i="12"/>
  <c r="O60" i="12"/>
  <c r="M98" i="12"/>
  <c r="O98" i="12"/>
  <c r="M46" i="12"/>
  <c r="O46" i="12"/>
  <c r="M26" i="12"/>
  <c r="O26" i="12"/>
  <c r="E132" i="12"/>
  <c r="E136" i="12" s="1"/>
  <c r="O134" i="12"/>
  <c r="L132" i="12"/>
  <c r="L136" i="12" s="1"/>
  <c r="K132" i="12"/>
  <c r="K136" i="12" s="1"/>
  <c r="J132" i="12"/>
  <c r="J136" i="12" s="1"/>
  <c r="I132" i="12"/>
  <c r="I136" i="12" s="1"/>
  <c r="H132" i="12"/>
  <c r="H136" i="12" s="1"/>
  <c r="G132" i="12"/>
  <c r="F132" i="12"/>
  <c r="F136" i="12" s="1"/>
  <c r="D132" i="12"/>
  <c r="D136" i="12" s="1"/>
  <c r="O15" i="12"/>
  <c r="M15" i="12"/>
  <c r="O61" i="12"/>
  <c r="M61" i="12"/>
  <c r="O66" i="12"/>
  <c r="M66" i="12"/>
  <c r="O58" i="12"/>
  <c r="M58" i="12"/>
  <c r="O52" i="12"/>
  <c r="M52" i="12"/>
  <c r="O114" i="12"/>
  <c r="M114" i="12"/>
  <c r="O23" i="12"/>
  <c r="M23" i="12"/>
  <c r="O55" i="12"/>
  <c r="M55" i="12"/>
  <c r="O16" i="12"/>
  <c r="M16" i="12"/>
  <c r="O30" i="12"/>
  <c r="M30" i="12"/>
  <c r="O51" i="12"/>
  <c r="M51" i="12"/>
  <c r="O50" i="12"/>
  <c r="M50" i="12"/>
  <c r="O37" i="12"/>
  <c r="M37" i="12"/>
  <c r="O32" i="12"/>
  <c r="M32" i="12"/>
  <c r="O117" i="12"/>
  <c r="M117" i="12"/>
  <c r="O71" i="12"/>
  <c r="M71" i="12"/>
  <c r="O53" i="12"/>
  <c r="M53" i="12"/>
  <c r="O56" i="12"/>
  <c r="M56" i="12"/>
  <c r="O63" i="12"/>
  <c r="M63" i="12"/>
  <c r="O122" i="12"/>
  <c r="M122" i="12"/>
  <c r="O73" i="12"/>
  <c r="M73" i="12"/>
  <c r="O89" i="12"/>
  <c r="M89" i="12"/>
  <c r="O14" i="12"/>
  <c r="M14" i="12"/>
  <c r="O40" i="12"/>
  <c r="M40" i="12"/>
  <c r="O105" i="12"/>
  <c r="M105" i="12"/>
  <c r="O78" i="12"/>
  <c r="M78" i="12"/>
  <c r="O11" i="12"/>
  <c r="M11" i="12"/>
  <c r="O39" i="12"/>
  <c r="M39" i="12"/>
  <c r="O68" i="12"/>
  <c r="M68" i="12"/>
  <c r="O35" i="12"/>
  <c r="M35" i="12"/>
  <c r="O82" i="12"/>
  <c r="M82" i="12"/>
  <c r="O49" i="12"/>
  <c r="M49" i="12"/>
  <c r="O88" i="12"/>
  <c r="M88" i="12"/>
  <c r="O18" i="12"/>
  <c r="M18" i="12"/>
  <c r="O4" i="12"/>
  <c r="M4" i="12"/>
  <c r="O36" i="12"/>
  <c r="M36" i="12"/>
  <c r="O67" i="12"/>
  <c r="M67" i="12"/>
  <c r="O118" i="12"/>
  <c r="M118" i="12"/>
  <c r="O19" i="12"/>
  <c r="M19" i="12"/>
  <c r="O28" i="12"/>
  <c r="M28" i="12"/>
  <c r="O10" i="12"/>
  <c r="M10" i="12"/>
  <c r="O112" i="12"/>
  <c r="M112" i="12"/>
  <c r="O13" i="12"/>
  <c r="M13" i="12"/>
  <c r="O64" i="12"/>
  <c r="M64" i="12"/>
  <c r="O76" i="12"/>
  <c r="M76" i="12"/>
  <c r="O95" i="12"/>
  <c r="M95" i="12"/>
  <c r="O121" i="12"/>
  <c r="M121" i="12"/>
  <c r="O45" i="12"/>
  <c r="M45" i="12"/>
  <c r="O87" i="12"/>
  <c r="M87" i="12"/>
  <c r="O126" i="12"/>
  <c r="M126" i="12"/>
  <c r="O130" i="12"/>
  <c r="M130" i="12"/>
  <c r="O129" i="12"/>
  <c r="M129" i="12"/>
  <c r="O102" i="12"/>
  <c r="M102" i="12"/>
  <c r="O109" i="12"/>
  <c r="M109" i="12"/>
  <c r="O48" i="12"/>
  <c r="M48" i="12"/>
  <c r="O77" i="12"/>
  <c r="M77" i="12"/>
  <c r="O90" i="12"/>
  <c r="M90" i="12"/>
  <c r="O47" i="12"/>
  <c r="M47" i="12"/>
  <c r="O131" i="12"/>
  <c r="M131" i="12"/>
  <c r="O108" i="12"/>
  <c r="M108" i="12"/>
  <c r="O41" i="12"/>
  <c r="M41" i="12"/>
  <c r="O101" i="12"/>
  <c r="M101" i="12"/>
  <c r="O27" i="12"/>
  <c r="M27" i="12"/>
  <c r="O128" i="12"/>
  <c r="M128" i="12"/>
  <c r="O22" i="12"/>
  <c r="M22" i="12"/>
  <c r="O74" i="12"/>
  <c r="M74" i="12"/>
  <c r="O91" i="12"/>
  <c r="M91" i="12"/>
  <c r="O92" i="12"/>
  <c r="M92" i="12"/>
  <c r="O83" i="12"/>
  <c r="M83" i="12"/>
  <c r="O113" i="12"/>
  <c r="M113" i="12"/>
  <c r="O57" i="12"/>
  <c r="M57" i="12"/>
  <c r="O17" i="12"/>
  <c r="M17" i="12"/>
  <c r="O42" i="12"/>
  <c r="M42" i="12"/>
  <c r="O33" i="12"/>
  <c r="M33" i="12"/>
  <c r="O25" i="12"/>
  <c r="M25" i="12"/>
  <c r="O94" i="12"/>
  <c r="M94" i="12"/>
  <c r="O34" i="12"/>
  <c r="M34" i="12"/>
  <c r="O96" i="12"/>
  <c r="M96" i="12"/>
  <c r="O79" i="12"/>
  <c r="M79" i="12"/>
  <c r="O21" i="12"/>
  <c r="M21" i="12"/>
  <c r="O54" i="12"/>
  <c r="M54" i="12"/>
  <c r="O31" i="12"/>
  <c r="M31" i="12"/>
  <c r="O12" i="12"/>
  <c r="M12" i="12"/>
  <c r="O29" i="12"/>
  <c r="M29" i="12"/>
  <c r="O9" i="12"/>
  <c r="M9" i="12"/>
  <c r="O115" i="12"/>
  <c r="M115" i="12"/>
  <c r="O93" i="12"/>
  <c r="M93" i="12"/>
  <c r="O7" i="12"/>
  <c r="M7" i="12"/>
  <c r="O72" i="12"/>
  <c r="M72" i="12"/>
  <c r="O8" i="12"/>
  <c r="M8" i="12"/>
  <c r="O81" i="12"/>
  <c r="M81" i="12"/>
  <c r="O69" i="12"/>
  <c r="M69" i="12"/>
  <c r="O97" i="12"/>
  <c r="M97" i="12"/>
  <c r="O124" i="12"/>
  <c r="M124" i="12"/>
  <c r="O5" i="12"/>
  <c r="M5" i="12"/>
  <c r="O70" i="12"/>
  <c r="M70" i="12"/>
  <c r="O75" i="12"/>
  <c r="M75" i="12"/>
  <c r="O111" i="12"/>
  <c r="M111" i="12"/>
  <c r="O85" i="12"/>
  <c r="M85" i="12"/>
  <c r="O116" i="12"/>
  <c r="M116" i="12"/>
  <c r="O59" i="12"/>
  <c r="M59" i="12"/>
  <c r="O24" i="12"/>
  <c r="M24" i="12"/>
  <c r="O120" i="12"/>
  <c r="M120" i="12"/>
  <c r="O44" i="12"/>
  <c r="M44" i="12"/>
  <c r="O6" i="12"/>
  <c r="M6" i="12"/>
  <c r="M24" i="10"/>
  <c r="K24" i="10"/>
  <c r="M7" i="10"/>
  <c r="K7" i="10"/>
  <c r="M23" i="9"/>
  <c r="K23" i="9"/>
  <c r="M9" i="9"/>
  <c r="K9" i="9"/>
  <c r="M31" i="10"/>
  <c r="M37" i="10"/>
  <c r="K31" i="10"/>
  <c r="K37" i="10"/>
  <c r="M17" i="10"/>
  <c r="K17" i="10"/>
  <c r="M26" i="10"/>
  <c r="K26" i="10"/>
  <c r="M11" i="10"/>
  <c r="M6" i="10"/>
  <c r="M9" i="10"/>
  <c r="M14" i="10"/>
  <c r="M15" i="10"/>
  <c r="M18" i="10"/>
  <c r="M8" i="10"/>
  <c r="M10" i="10"/>
  <c r="K3" i="10"/>
  <c r="K11" i="10"/>
  <c r="K4" i="10"/>
  <c r="K6" i="10"/>
  <c r="K9" i="10"/>
  <c r="K14" i="10"/>
  <c r="K15" i="10"/>
  <c r="K18" i="10"/>
  <c r="K8" i="10"/>
  <c r="K10" i="10"/>
  <c r="M34" i="10"/>
  <c r="K34" i="10"/>
  <c r="M4" i="9"/>
  <c r="M12" i="9"/>
  <c r="M11" i="9"/>
  <c r="K4" i="9"/>
  <c r="K12" i="9"/>
  <c r="K11" i="9"/>
  <c r="M18" i="9"/>
  <c r="M26" i="9"/>
  <c r="M25" i="9"/>
  <c r="K18" i="9"/>
  <c r="K26" i="9"/>
  <c r="K25" i="9"/>
  <c r="M38" i="10"/>
  <c r="K38" i="10"/>
  <c r="M20" i="9"/>
  <c r="K20" i="9"/>
  <c r="M6" i="9"/>
  <c r="K6" i="9"/>
  <c r="K10" i="9"/>
  <c r="M28" i="10"/>
  <c r="K28" i="10"/>
  <c r="M30" i="10"/>
  <c r="K30" i="10"/>
  <c r="M25" i="10"/>
  <c r="K25" i="10"/>
  <c r="M23" i="10"/>
  <c r="K23" i="10"/>
  <c r="M27" i="10"/>
  <c r="K27" i="10"/>
  <c r="M36" i="10"/>
  <c r="K36" i="10"/>
  <c r="M29" i="10"/>
  <c r="K29" i="10"/>
  <c r="M5" i="10"/>
  <c r="K5" i="10"/>
  <c r="M17" i="9"/>
  <c r="K17" i="9"/>
  <c r="M19" i="9"/>
  <c r="K19" i="9"/>
  <c r="M21" i="9"/>
  <c r="K21" i="9"/>
  <c r="M22" i="9"/>
  <c r="K22" i="9"/>
  <c r="M24" i="9"/>
  <c r="K24" i="9"/>
  <c r="K8" i="9"/>
  <c r="M8" i="9"/>
  <c r="K5" i="9"/>
  <c r="M5" i="9"/>
  <c r="K3" i="9"/>
  <c r="K7" i="9"/>
  <c r="M10" i="9"/>
  <c r="M7" i="9"/>
  <c r="M3" i="9"/>
  <c r="N110" i="12" l="1"/>
  <c r="N100" i="12"/>
  <c r="N113" i="11"/>
  <c r="N81" i="11"/>
  <c r="L26" i="9"/>
  <c r="O132" i="12"/>
  <c r="N19" i="12"/>
  <c r="N85" i="12"/>
  <c r="N77" i="12"/>
  <c r="N18" i="12"/>
  <c r="N122" i="12"/>
  <c r="N11" i="12"/>
  <c r="N21" i="12"/>
  <c r="N98" i="12"/>
  <c r="N111" i="12"/>
  <c r="N14" i="12"/>
  <c r="N97" i="12"/>
  <c r="N54" i="12"/>
  <c r="N4" i="12"/>
  <c r="N58" i="12"/>
  <c r="N40" i="12"/>
  <c r="N28" i="12"/>
  <c r="N120" i="12"/>
  <c r="N109" i="12"/>
  <c r="N49" i="12"/>
  <c r="N113" i="12"/>
  <c r="G136" i="12"/>
  <c r="O136" i="12" s="1"/>
  <c r="N37" i="12"/>
  <c r="N94" i="12"/>
  <c r="N99" i="12"/>
  <c r="N10" i="12"/>
  <c r="N95" i="12"/>
  <c r="N27" i="12"/>
  <c r="N52" i="12"/>
  <c r="N50" i="12"/>
  <c r="N117" i="12"/>
  <c r="N47" i="12"/>
  <c r="N7" i="12"/>
  <c r="N5" i="12"/>
  <c r="N61" i="12"/>
  <c r="N101" i="12"/>
  <c r="N51" i="12"/>
  <c r="N48" i="12"/>
  <c r="N39" i="12"/>
  <c r="N84" i="12"/>
  <c r="N41" i="12"/>
  <c r="N66" i="12"/>
  <c r="N43" i="12"/>
  <c r="N67" i="12"/>
  <c r="N89" i="12"/>
  <c r="N116" i="12"/>
  <c r="N56" i="12"/>
  <c r="N30" i="12"/>
  <c r="N32" i="12"/>
  <c r="N55" i="12"/>
  <c r="N70" i="12"/>
  <c r="N15" i="12"/>
  <c r="N112" i="12"/>
  <c r="N69" i="12"/>
  <c r="N16" i="12"/>
  <c r="N92" i="12"/>
  <c r="N76" i="12"/>
  <c r="N78" i="12"/>
  <c r="N42" i="12"/>
  <c r="N121" i="12"/>
  <c r="N115" i="12"/>
  <c r="N33" i="12"/>
  <c r="N102" i="12"/>
  <c r="N13" i="12"/>
  <c r="N12" i="12"/>
  <c r="N72" i="12"/>
  <c r="N124" i="12"/>
  <c r="N29" i="12"/>
  <c r="N22" i="12"/>
  <c r="N57" i="12"/>
  <c r="N23" i="12"/>
  <c r="N83" i="12"/>
  <c r="N96" i="12"/>
  <c r="N35" i="12"/>
  <c r="N103" i="12"/>
  <c r="N68" i="12"/>
  <c r="N44" i="12"/>
  <c r="N64" i="12"/>
  <c r="N88" i="12"/>
  <c r="N20" i="12"/>
  <c r="N91" i="12"/>
  <c r="N114" i="12"/>
  <c r="N8" i="12"/>
  <c r="N63" i="12"/>
  <c r="N126" i="12"/>
  <c r="N53" i="12"/>
  <c r="N107" i="12"/>
  <c r="N90" i="12"/>
  <c r="N31" i="12"/>
  <c r="N123" i="12"/>
  <c r="N17" i="12"/>
  <c r="N93" i="12"/>
  <c r="N71" i="12"/>
  <c r="N25" i="12"/>
  <c r="N73" i="12"/>
  <c r="N82" i="12"/>
  <c r="N6" i="12"/>
  <c r="N118" i="12"/>
  <c r="N130" i="12"/>
  <c r="N79" i="12"/>
  <c r="N105" i="12"/>
  <c r="N74" i="12"/>
  <c r="N45" i="12"/>
  <c r="N128" i="12"/>
  <c r="N81" i="12"/>
  <c r="N34" i="12"/>
  <c r="N87" i="12"/>
  <c r="N75" i="12"/>
  <c r="N129" i="12"/>
  <c r="N36" i="12"/>
  <c r="N26" i="12"/>
  <c r="N46" i="12"/>
  <c r="N60" i="12"/>
  <c r="N24" i="12"/>
  <c r="N9" i="12"/>
  <c r="N131" i="12"/>
  <c r="N59" i="12"/>
  <c r="N108" i="12"/>
  <c r="O135" i="11"/>
  <c r="N86" i="11"/>
  <c r="N90" i="11"/>
  <c r="G137" i="11"/>
  <c r="O137" i="11" s="1"/>
  <c r="N72" i="11"/>
  <c r="N125" i="11"/>
  <c r="N101" i="11"/>
  <c r="N67" i="11"/>
  <c r="N12" i="11"/>
  <c r="N111" i="11"/>
  <c r="N84" i="11"/>
  <c r="N105" i="11"/>
  <c r="N80" i="11"/>
  <c r="N24" i="11"/>
  <c r="N95" i="11"/>
  <c r="N62" i="11"/>
  <c r="N71" i="11"/>
  <c r="N11" i="11"/>
  <c r="N59" i="11"/>
  <c r="N58" i="11"/>
  <c r="N74" i="11"/>
  <c r="N107" i="11"/>
  <c r="N60" i="11"/>
  <c r="N44" i="11"/>
  <c r="N35" i="11"/>
  <c r="N104" i="11"/>
  <c r="N78" i="11"/>
  <c r="N8" i="11"/>
  <c r="N102" i="11"/>
  <c r="N127" i="11"/>
  <c r="N100" i="11"/>
  <c r="N88" i="11"/>
  <c r="N99" i="11"/>
  <c r="N21" i="11"/>
  <c r="N63" i="11"/>
  <c r="N38" i="11"/>
  <c r="N68" i="11"/>
  <c r="N64" i="11"/>
  <c r="N79" i="11"/>
  <c r="N119" i="11"/>
  <c r="N116" i="11"/>
  <c r="N31" i="11"/>
  <c r="N34" i="11"/>
  <c r="N129" i="11"/>
  <c r="N77" i="11"/>
  <c r="N66" i="11"/>
  <c r="N46" i="11"/>
  <c r="N54" i="11"/>
  <c r="N76" i="11"/>
  <c r="N39" i="11"/>
  <c r="N41" i="11"/>
  <c r="N115" i="11"/>
  <c r="N17" i="11"/>
  <c r="N132" i="11"/>
  <c r="N126" i="11"/>
  <c r="N128" i="11"/>
  <c r="N73" i="11"/>
  <c r="N122" i="11"/>
  <c r="N114" i="11"/>
  <c r="N33" i="11"/>
  <c r="N97" i="11"/>
  <c r="N25" i="11"/>
  <c r="N131" i="11"/>
  <c r="N106" i="11"/>
  <c r="N134" i="11"/>
  <c r="N57" i="11"/>
  <c r="N92" i="11"/>
  <c r="N20" i="11"/>
  <c r="N51" i="11"/>
  <c r="N49" i="11"/>
  <c r="N26" i="11"/>
  <c r="N10" i="11"/>
  <c r="N133" i="11"/>
  <c r="N108" i="11"/>
  <c r="N87" i="11"/>
  <c r="N52" i="11"/>
  <c r="N75" i="11"/>
  <c r="N61" i="11"/>
  <c r="N65" i="11"/>
  <c r="N98" i="11"/>
  <c r="N3" i="11"/>
  <c r="N29" i="11"/>
  <c r="N83" i="11"/>
  <c r="N43" i="11"/>
  <c r="N4" i="11"/>
  <c r="N42" i="11"/>
  <c r="N69" i="11"/>
  <c r="N82" i="11"/>
  <c r="N13" i="11"/>
  <c r="N48" i="11"/>
  <c r="N18" i="11"/>
  <c r="N53" i="11"/>
  <c r="N70" i="11"/>
  <c r="N89" i="11"/>
  <c r="N130" i="11"/>
  <c r="N55" i="11"/>
  <c r="N85" i="11"/>
  <c r="N7" i="11"/>
  <c r="N16" i="11"/>
  <c r="N30" i="11"/>
  <c r="N109" i="11"/>
  <c r="N36" i="11"/>
  <c r="N45" i="11"/>
  <c r="N37" i="11"/>
  <c r="N112" i="11"/>
  <c r="N103" i="11"/>
  <c r="N14" i="11"/>
  <c r="N23" i="11"/>
  <c r="N6" i="11"/>
  <c r="N5" i="11"/>
  <c r="N56" i="11"/>
  <c r="N118" i="11"/>
  <c r="N94" i="11"/>
  <c r="N28" i="11"/>
  <c r="N19" i="11"/>
  <c r="L29" i="10"/>
  <c r="L23" i="10"/>
  <c r="L36" i="10"/>
  <c r="L5" i="10"/>
  <c r="L30" i="10"/>
  <c r="L24" i="10"/>
  <c r="L34" i="10"/>
  <c r="L31" i="10"/>
  <c r="L38" i="10"/>
  <c r="L25" i="10"/>
  <c r="L28" i="10"/>
  <c r="L26" i="10"/>
  <c r="L27" i="10"/>
  <c r="L20" i="9"/>
  <c r="L25" i="9"/>
  <c r="L24" i="9"/>
  <c r="L18" i="9"/>
  <c r="L21" i="9"/>
  <c r="L17" i="9"/>
  <c r="L22" i="9"/>
  <c r="L23" i="9"/>
  <c r="L19" i="9"/>
  <c r="L3" i="9"/>
  <c r="L4" i="9"/>
  <c r="L8" i="9"/>
  <c r="L7" i="9"/>
  <c r="L9" i="9"/>
  <c r="L10" i="9"/>
  <c r="L11" i="9"/>
  <c r="L6" i="9"/>
  <c r="L5" i="9"/>
  <c r="L12" i="9"/>
  <c r="N38" i="12"/>
  <c r="N3" i="12"/>
  <c r="N65" i="12"/>
  <c r="N119" i="12"/>
  <c r="N106" i="12"/>
  <c r="N93" i="11"/>
  <c r="N91" i="11"/>
  <c r="N22" i="11"/>
  <c r="N15" i="11"/>
  <c r="N32" i="11"/>
  <c r="N127" i="12"/>
  <c r="N125" i="12"/>
  <c r="N86" i="12"/>
  <c r="N104" i="12"/>
  <c r="N62" i="12"/>
  <c r="N123" i="11"/>
  <c r="N9" i="11"/>
  <c r="N50" i="11"/>
  <c r="L10" i="10"/>
  <c r="L8" i="10"/>
  <c r="L18" i="10"/>
  <c r="L15" i="10"/>
  <c r="L14" i="10"/>
  <c r="L9" i="10"/>
  <c r="L6" i="10"/>
  <c r="L4" i="10"/>
  <c r="L11" i="10"/>
  <c r="L3" i="10"/>
  <c r="L17" i="10"/>
  <c r="L7" i="10"/>
  <c r="L16" i="10"/>
  <c r="L12" i="10"/>
  <c r="L13" i="10"/>
  <c r="L32" i="10"/>
  <c r="L37" i="10"/>
  <c r="L33" i="10"/>
  <c r="L35" i="10"/>
  <c r="N110" i="11"/>
  <c r="N124" i="11"/>
  <c r="N80" i="12"/>
  <c r="N120" i="11"/>
  <c r="N117" i="11"/>
  <c r="N96" i="11"/>
  <c r="N40" i="11"/>
  <c r="N27" i="11"/>
  <c r="N47" i="11"/>
  <c r="N121" i="11"/>
</calcChain>
</file>

<file path=xl/sharedStrings.xml><?xml version="1.0" encoding="utf-8"?>
<sst xmlns="http://schemas.openxmlformats.org/spreadsheetml/2006/main" count="939" uniqueCount="263">
  <si>
    <t>BRUT</t>
  </si>
  <si>
    <t>Equipes/Compétitions</t>
  </si>
  <si>
    <t>Quetigny</t>
  </si>
  <si>
    <t>Beaune</t>
  </si>
  <si>
    <t>Norges</t>
  </si>
  <si>
    <t xml:space="preserve"> Chassagne</t>
  </si>
  <si>
    <t>Chailly</t>
  </si>
  <si>
    <t>Avoise</t>
  </si>
  <si>
    <t>Beaune 2</t>
  </si>
  <si>
    <t>Norges 2</t>
  </si>
  <si>
    <t>Colonne1</t>
  </si>
  <si>
    <t>TOTAL</t>
  </si>
  <si>
    <t>Classement</t>
  </si>
  <si>
    <t>Nbre comp,</t>
  </si>
  <si>
    <t>USCD 1</t>
  </si>
  <si>
    <t>CMCAS 1</t>
  </si>
  <si>
    <t>Cermex 1</t>
  </si>
  <si>
    <t>Cosca Chalon 1</t>
  </si>
  <si>
    <t>ASPTT Dijon 1</t>
  </si>
  <si>
    <t>ATSCAF 1</t>
  </si>
  <si>
    <t>CSLG Bourgogne 1</t>
  </si>
  <si>
    <t>Framatome 1</t>
  </si>
  <si>
    <t>AGJSEP 1</t>
  </si>
  <si>
    <t>Valduc 1</t>
  </si>
  <si>
    <t>NET</t>
  </si>
  <si>
    <t xml:space="preserve"> Norges</t>
  </si>
  <si>
    <t>Chassagne</t>
  </si>
  <si>
    <t>Beaune2</t>
  </si>
  <si>
    <t>Norges2</t>
  </si>
  <si>
    <t>AGJSEP 2</t>
  </si>
  <si>
    <t>Orange Golf BFC 2</t>
  </si>
  <si>
    <t>USCD 2</t>
  </si>
  <si>
    <t>Orange Golf BFC 3</t>
  </si>
  <si>
    <t>CSLG Bourgogne 2</t>
  </si>
  <si>
    <t>Cermex 2</t>
  </si>
  <si>
    <t>Valduc 2</t>
  </si>
  <si>
    <t>CMCAS 2</t>
  </si>
  <si>
    <t>Valduc 3</t>
  </si>
  <si>
    <t xml:space="preserve">USCD 3 </t>
  </si>
  <si>
    <t>Framatome 2</t>
  </si>
  <si>
    <t>ASPTT Dijon 2</t>
  </si>
  <si>
    <t>Cosca 2</t>
  </si>
  <si>
    <t>GIP CPAGE 2</t>
  </si>
  <si>
    <t>Orange Golf BFC 4</t>
  </si>
  <si>
    <t xml:space="preserve">Cermex 3 </t>
  </si>
  <si>
    <t>Cermex 3</t>
  </si>
  <si>
    <t>Noms</t>
  </si>
  <si>
    <t>Prénoms</t>
  </si>
  <si>
    <t>Série</t>
  </si>
  <si>
    <t>ACHARD</t>
  </si>
  <si>
    <t>Florian</t>
  </si>
  <si>
    <t>M2</t>
  </si>
  <si>
    <t>Michel</t>
  </si>
  <si>
    <t>ALBERT</t>
  </si>
  <si>
    <t>Patrice</t>
  </si>
  <si>
    <t>M3</t>
  </si>
  <si>
    <t>ALIBERT</t>
  </si>
  <si>
    <t>Yves</t>
  </si>
  <si>
    <t>BARNAY</t>
  </si>
  <si>
    <t>Philippe</t>
  </si>
  <si>
    <t>BONNEAU</t>
  </si>
  <si>
    <t>Stephane</t>
  </si>
  <si>
    <t>BOUZIAT</t>
  </si>
  <si>
    <t>Pascal</t>
  </si>
  <si>
    <t>BAUDRY</t>
  </si>
  <si>
    <t>Jacky</t>
  </si>
  <si>
    <t>BEAUFAY</t>
  </si>
  <si>
    <t>Gilles</t>
  </si>
  <si>
    <t>BELOT</t>
  </si>
  <si>
    <t>Olivier</t>
  </si>
  <si>
    <t>BERNARD</t>
  </si>
  <si>
    <t>Jacques</t>
  </si>
  <si>
    <t>BEURRIER</t>
  </si>
  <si>
    <t>BEUTIN</t>
  </si>
  <si>
    <t>BODA</t>
  </si>
  <si>
    <t>Frédéric</t>
  </si>
  <si>
    <t>BRENET</t>
  </si>
  <si>
    <t>BRONIAR</t>
  </si>
  <si>
    <t>Mikaël</t>
  </si>
  <si>
    <t>CAUVIN</t>
  </si>
  <si>
    <t>Virginie</t>
  </si>
  <si>
    <t>FEM2</t>
  </si>
  <si>
    <t>Isabelle</t>
  </si>
  <si>
    <t>FEM1</t>
  </si>
  <si>
    <t>COFFIN</t>
  </si>
  <si>
    <t>Arnaud</t>
  </si>
  <si>
    <t>CORNEILLE</t>
  </si>
  <si>
    <t>Vincent</t>
  </si>
  <si>
    <t>CHAMBRU</t>
  </si>
  <si>
    <t>Thérèse</t>
  </si>
  <si>
    <t>Laurent</t>
  </si>
  <si>
    <t>CHANTREAU</t>
  </si>
  <si>
    <t>Nicolas</t>
  </si>
  <si>
    <t>CHAPILLON</t>
  </si>
  <si>
    <t>Maxence</t>
  </si>
  <si>
    <t>CHERON</t>
  </si>
  <si>
    <t>Gaël</t>
  </si>
  <si>
    <t>CORTOT</t>
  </si>
  <si>
    <t>Dominique</t>
  </si>
  <si>
    <t>CRELEROT</t>
  </si>
  <si>
    <t>Louis Paul</t>
  </si>
  <si>
    <t>CORNELOUP</t>
  </si>
  <si>
    <t>DENIS</t>
  </si>
  <si>
    <t>Hervé</t>
  </si>
  <si>
    <t>COULAUD</t>
  </si>
  <si>
    <t>Gelin</t>
  </si>
  <si>
    <t>M1</t>
  </si>
  <si>
    <t>FAIVRE</t>
  </si>
  <si>
    <t>Jean Luc</t>
  </si>
  <si>
    <t>DESJOURS</t>
  </si>
  <si>
    <t>Cyril</t>
  </si>
  <si>
    <t>DUPONT</t>
  </si>
  <si>
    <t>Jean Fabien</t>
  </si>
  <si>
    <t>Lucas</t>
  </si>
  <si>
    <t>GALLANT</t>
  </si>
  <si>
    <t>Mickaël</t>
  </si>
  <si>
    <t>GRANGE</t>
  </si>
  <si>
    <t>Fabrice</t>
  </si>
  <si>
    <t>FAYET</t>
  </si>
  <si>
    <t>Jean Pierre</t>
  </si>
  <si>
    <t>FELY</t>
  </si>
  <si>
    <t>FONTAINE</t>
  </si>
  <si>
    <t>Benjamin</t>
  </si>
  <si>
    <t>FREVILLE</t>
  </si>
  <si>
    <t>Richard</t>
  </si>
  <si>
    <t>GUIER</t>
  </si>
  <si>
    <t>Didier</t>
  </si>
  <si>
    <t>GELY</t>
  </si>
  <si>
    <t>Marc</t>
  </si>
  <si>
    <t>GOGNIAT</t>
  </si>
  <si>
    <t>Thierry</t>
  </si>
  <si>
    <t>GOLMARD</t>
  </si>
  <si>
    <t>GOULUT</t>
  </si>
  <si>
    <t>HENRIOT</t>
  </si>
  <si>
    <t>Jean Michel</t>
  </si>
  <si>
    <t>GREUILLET</t>
  </si>
  <si>
    <t>Régis</t>
  </si>
  <si>
    <t>GUERREIRO</t>
  </si>
  <si>
    <t>Roger</t>
  </si>
  <si>
    <t>GUESSENND</t>
  </si>
  <si>
    <t>Hubert</t>
  </si>
  <si>
    <t>IVAIN</t>
  </si>
  <si>
    <t>Gilbert</t>
  </si>
  <si>
    <t>JAUNIAU</t>
  </si>
  <si>
    <t>Florence</t>
  </si>
  <si>
    <t>Carine</t>
  </si>
  <si>
    <t>HEURTEFEU</t>
  </si>
  <si>
    <t>Maryan</t>
  </si>
  <si>
    <t>LIGERON</t>
  </si>
  <si>
    <t>Jérôme</t>
  </si>
  <si>
    <t>JACQUOT</t>
  </si>
  <si>
    <t>LIGNIER</t>
  </si>
  <si>
    <t>Guillaume</t>
  </si>
  <si>
    <t>MAIROT</t>
  </si>
  <si>
    <t>Christelle</t>
  </si>
  <si>
    <t>MOISSON</t>
  </si>
  <si>
    <t>KOHLER</t>
  </si>
  <si>
    <t>Bruno</t>
  </si>
  <si>
    <t>LAGRANGE</t>
  </si>
  <si>
    <t>Patrick</t>
  </si>
  <si>
    <t>LAMBERT</t>
  </si>
  <si>
    <t>Maxime</t>
  </si>
  <si>
    <t>LAPRAY</t>
  </si>
  <si>
    <t>LECAT</t>
  </si>
  <si>
    <t>LEVIEL</t>
  </si>
  <si>
    <t>NARD</t>
  </si>
  <si>
    <t>NICOLLE</t>
  </si>
  <si>
    <t>MAINCENT</t>
  </si>
  <si>
    <t>PARIZOT</t>
  </si>
  <si>
    <t>MAITRE</t>
  </si>
  <si>
    <t>Pierrick</t>
  </si>
  <si>
    <t>MAJKA</t>
  </si>
  <si>
    <t>Alex</t>
  </si>
  <si>
    <t>MALTERE</t>
  </si>
  <si>
    <t>Frederique</t>
  </si>
  <si>
    <t>MARION</t>
  </si>
  <si>
    <t>Thibaut</t>
  </si>
  <si>
    <t>MATHON</t>
  </si>
  <si>
    <t>Emilie</t>
  </si>
  <si>
    <t>Gregory</t>
  </si>
  <si>
    <t>MAZO</t>
  </si>
  <si>
    <t>MAZOYER</t>
  </si>
  <si>
    <t>PERRODIN</t>
  </si>
  <si>
    <t>Etienne</t>
  </si>
  <si>
    <t>MONTERO</t>
  </si>
  <si>
    <t>Gabriel</t>
  </si>
  <si>
    <t>MONVOISIN</t>
  </si>
  <si>
    <t>NAHORNY</t>
  </si>
  <si>
    <t>PERROT</t>
  </si>
  <si>
    <t>Gaëtan</t>
  </si>
  <si>
    <t>NIMMEGEERS</t>
  </si>
  <si>
    <t>David</t>
  </si>
  <si>
    <t>NOURISSON</t>
  </si>
  <si>
    <t>OBRIOT</t>
  </si>
  <si>
    <t>Loris</t>
  </si>
  <si>
    <t>OSTROWSKI</t>
  </si>
  <si>
    <t>POCHERON</t>
  </si>
  <si>
    <t>PARMENTIER</t>
  </si>
  <si>
    <t>Clément</t>
  </si>
  <si>
    <t>PASTEUR</t>
  </si>
  <si>
    <t>PEDEAU</t>
  </si>
  <si>
    <t>PELLEGRINI</t>
  </si>
  <si>
    <t>Agnès</t>
  </si>
  <si>
    <t>PERON</t>
  </si>
  <si>
    <t>PERRAULT</t>
  </si>
  <si>
    <t>Alain</t>
  </si>
  <si>
    <t>PERREAUX</t>
  </si>
  <si>
    <t>Christine</t>
  </si>
  <si>
    <t>PERRENX</t>
  </si>
  <si>
    <t>Céline</t>
  </si>
  <si>
    <t>Christophe</t>
  </si>
  <si>
    <t>RELOT</t>
  </si>
  <si>
    <t>ROSIER</t>
  </si>
  <si>
    <t>Lionel</t>
  </si>
  <si>
    <t>PIANA</t>
  </si>
  <si>
    <t>PIERRE</t>
  </si>
  <si>
    <t>Yann</t>
  </si>
  <si>
    <t>ROUX</t>
  </si>
  <si>
    <t>POTHIER</t>
  </si>
  <si>
    <t>Rémi</t>
  </si>
  <si>
    <t>RENAHY</t>
  </si>
  <si>
    <t>RENIA</t>
  </si>
  <si>
    <t>Emile</t>
  </si>
  <si>
    <t>ROYER</t>
  </si>
  <si>
    <t>Sébastien</t>
  </si>
  <si>
    <t>ROZE</t>
  </si>
  <si>
    <t>SALAHUB</t>
  </si>
  <si>
    <t>SCHMITT</t>
  </si>
  <si>
    <t>Emmanuel</t>
  </si>
  <si>
    <t>STRAUSS</t>
  </si>
  <si>
    <t>SUTY MAUMY</t>
  </si>
  <si>
    <t>TAUBATY</t>
  </si>
  <si>
    <t>TERREAUX</t>
  </si>
  <si>
    <t>Jean Louis</t>
  </si>
  <si>
    <t>THOMAS</t>
  </si>
  <si>
    <t>Jean Marie</t>
  </si>
  <si>
    <t>TROUCHE</t>
  </si>
  <si>
    <t>Gérard</t>
  </si>
  <si>
    <t>VANDEWALLE</t>
  </si>
  <si>
    <t>Marie Ange</t>
  </si>
  <si>
    <t>Christian</t>
  </si>
  <si>
    <t>VIGNAL</t>
  </si>
  <si>
    <t>Cathy</t>
  </si>
  <si>
    <t>VITTON</t>
  </si>
  <si>
    <t>VOITURET</t>
  </si>
  <si>
    <t>Eric</t>
  </si>
  <si>
    <t>WALTER</t>
  </si>
  <si>
    <t>Jean François</t>
  </si>
  <si>
    <t>WAXIN</t>
  </si>
  <si>
    <t>Daniel</t>
  </si>
  <si>
    <t>ZIMMERMANN</t>
  </si>
  <si>
    <t>Nombres joueurs</t>
  </si>
  <si>
    <t xml:space="preserve">Total </t>
  </si>
  <si>
    <t>Année</t>
  </si>
  <si>
    <t>Joueurs FC</t>
  </si>
  <si>
    <t>Karine</t>
  </si>
  <si>
    <t>QUINET</t>
  </si>
  <si>
    <t>René</t>
  </si>
  <si>
    <t>MOINE</t>
  </si>
  <si>
    <t>Aristide</t>
  </si>
  <si>
    <t>ANTUNES</t>
  </si>
  <si>
    <t>Paul Georges</t>
  </si>
  <si>
    <t>Corinne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</si>
</sst>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b/>
      <sz val="20"/>
      <name val="Arial"/>
      <family val="2"/>
    </font>
    <font>
      <b/>
      <sz val="10"/>
      <name val="Arial"/>
      <family val="2"/>
    </font>
    <font>
      <b/>
      <sz val="18"/>
      <name val="Arial"/>
      <family val="2"/>
    </font>
    <font>
      <b/>
      <i/>
      <sz val="10"/>
      <name val="Arial"/>
      <family val="2"/>
    </font>
    <font>
      <b/>
      <sz val="12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</fills>
  <borders count="78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indexed="64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rgb="FF000000"/>
      </bottom>
      <diagonal/>
    </border>
    <border>
      <left/>
      <right style="medium">
        <color indexed="64"/>
      </right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indexed="64"/>
      </top>
      <bottom/>
      <diagonal/>
    </border>
    <border>
      <left style="medium">
        <color rgb="FF000000"/>
      </left>
      <right/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medium">
        <color indexed="64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/>
      <right style="medium">
        <color indexed="64"/>
      </right>
      <top style="thin">
        <color rgb="FF000000"/>
      </top>
      <bottom/>
      <diagonal/>
    </border>
  </borders>
  <cellStyleXfs count="1">
    <xf numFmtId="0" fontId="0" fillId="0" borderId="0"/>
  </cellStyleXfs>
  <cellXfs count="197">
    <xf numFmtId="0" fontId="0" fillId="0" borderId="0" xfId="0"/>
    <xf numFmtId="0" fontId="0" fillId="0" borderId="0" xfId="0" applyBorder="1"/>
    <xf numFmtId="0" fontId="0" fillId="5" borderId="1" xfId="0" applyFill="1" applyBorder="1"/>
    <xf numFmtId="0" fontId="7" fillId="2" borderId="2" xfId="0" applyFont="1" applyFill="1" applyBorder="1" applyAlignment="1">
      <alignment horizontal="center" vertical="center"/>
    </xf>
    <xf numFmtId="0" fontId="7" fillId="6" borderId="2" xfId="0" applyFont="1" applyFill="1" applyBorder="1" applyAlignment="1">
      <alignment horizontal="center" vertical="center"/>
    </xf>
    <xf numFmtId="0" fontId="7" fillId="7" borderId="3" xfId="0" applyFont="1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0" fontId="0" fillId="5" borderId="7" xfId="0" applyFill="1" applyBorder="1" applyAlignment="1">
      <alignment horizontal="center" vertical="center"/>
    </xf>
    <xf numFmtId="0" fontId="0" fillId="5" borderId="8" xfId="0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0" fontId="0" fillId="8" borderId="2" xfId="0" applyFill="1" applyBorder="1" applyAlignment="1">
      <alignment horizontal="center" vertical="center"/>
    </xf>
    <xf numFmtId="0" fontId="0" fillId="5" borderId="9" xfId="0" applyFill="1" applyBorder="1" applyAlignment="1">
      <alignment horizontal="center" vertical="center"/>
    </xf>
    <xf numFmtId="0" fontId="0" fillId="5" borderId="10" xfId="0" applyFill="1" applyBorder="1" applyAlignment="1">
      <alignment horizontal="center" vertical="center"/>
    </xf>
    <xf numFmtId="0" fontId="0" fillId="5" borderId="11" xfId="0" applyFill="1" applyBorder="1" applyAlignment="1">
      <alignment horizontal="center" vertical="center"/>
    </xf>
    <xf numFmtId="0" fontId="0" fillId="5" borderId="5" xfId="0" applyFill="1" applyBorder="1"/>
    <xf numFmtId="0" fontId="4" fillId="2" borderId="12" xfId="0" applyFont="1" applyFill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0" fillId="8" borderId="15" xfId="0" applyFill="1" applyBorder="1" applyAlignment="1">
      <alignment horizontal="center" vertical="center"/>
    </xf>
    <xf numFmtId="0" fontId="0" fillId="5" borderId="7" xfId="0" applyFill="1" applyBorder="1"/>
    <xf numFmtId="0" fontId="6" fillId="0" borderId="15" xfId="0" applyFont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0" fillId="5" borderId="17" xfId="0" applyFill="1" applyBorder="1" applyAlignment="1">
      <alignment horizontal="center" vertical="center"/>
    </xf>
    <xf numFmtId="0" fontId="4" fillId="9" borderId="0" xfId="0" applyFont="1" applyFill="1" applyBorder="1" applyAlignment="1">
      <alignment horizontal="center" vertical="center"/>
    </xf>
    <xf numFmtId="0" fontId="4" fillId="10" borderId="0" xfId="0" applyFont="1" applyFill="1" applyBorder="1" applyAlignment="1">
      <alignment horizontal="center" vertical="center"/>
    </xf>
    <xf numFmtId="0" fontId="0" fillId="11" borderId="18" xfId="0" applyFill="1" applyBorder="1" applyAlignment="1">
      <alignment horizontal="center" vertical="center"/>
    </xf>
    <xf numFmtId="0" fontId="0" fillId="12" borderId="15" xfId="0" applyFill="1" applyBorder="1" applyAlignment="1">
      <alignment horizontal="center" vertical="center"/>
    </xf>
    <xf numFmtId="0" fontId="4" fillId="13" borderId="2" xfId="0" applyFont="1" applyFill="1" applyBorder="1" applyAlignment="1">
      <alignment horizontal="center" vertical="center"/>
    </xf>
    <xf numFmtId="0" fontId="4" fillId="13" borderId="2" xfId="0" applyFont="1" applyFill="1" applyBorder="1"/>
    <xf numFmtId="0" fontId="0" fillId="5" borderId="19" xfId="0" applyFill="1" applyBorder="1" applyAlignment="1">
      <alignment horizontal="center" vertical="center"/>
    </xf>
    <xf numFmtId="0" fontId="0" fillId="5" borderId="20" xfId="0" applyFill="1" applyBorder="1" applyAlignment="1">
      <alignment horizontal="center" vertical="center"/>
    </xf>
    <xf numFmtId="0" fontId="0" fillId="5" borderId="21" xfId="0" applyFill="1" applyBorder="1" applyAlignment="1">
      <alignment horizontal="center" vertical="center"/>
    </xf>
    <xf numFmtId="0" fontId="0" fillId="5" borderId="0" xfId="0" applyFill="1" applyBorder="1" applyAlignment="1">
      <alignment horizontal="center" vertical="center"/>
    </xf>
    <xf numFmtId="0" fontId="0" fillId="5" borderId="0" xfId="0" applyFill="1"/>
    <xf numFmtId="0" fontId="0" fillId="5" borderId="22" xfId="0" applyFill="1" applyBorder="1" applyAlignment="1">
      <alignment horizontal="center" vertical="center"/>
    </xf>
    <xf numFmtId="0" fontId="0" fillId="5" borderId="23" xfId="0" applyFill="1" applyBorder="1" applyAlignment="1">
      <alignment horizontal="center" vertical="center"/>
    </xf>
    <xf numFmtId="0" fontId="0" fillId="5" borderId="24" xfId="0" applyFill="1" applyBorder="1" applyAlignment="1">
      <alignment horizontal="center" vertical="center"/>
    </xf>
    <xf numFmtId="0" fontId="0" fillId="5" borderId="25" xfId="0" applyFill="1" applyBorder="1" applyAlignment="1">
      <alignment horizontal="center" vertical="center"/>
    </xf>
    <xf numFmtId="0" fontId="0" fillId="5" borderId="9" xfId="0" applyFill="1" applyBorder="1"/>
    <xf numFmtId="0" fontId="0" fillId="5" borderId="10" xfId="0" applyFill="1" applyBorder="1"/>
    <xf numFmtId="0" fontId="4" fillId="13" borderId="26" xfId="0" applyFont="1" applyFill="1" applyBorder="1" applyAlignment="1">
      <alignment horizontal="center" vertical="center"/>
    </xf>
    <xf numFmtId="0" fontId="2" fillId="5" borderId="7" xfId="0" applyFont="1" applyFill="1" applyBorder="1"/>
    <xf numFmtId="0" fontId="2" fillId="5" borderId="10" xfId="0" applyFont="1" applyFill="1" applyBorder="1" applyAlignment="1">
      <alignment horizontal="center" vertical="center"/>
    </xf>
    <xf numFmtId="0" fontId="2" fillId="5" borderId="9" xfId="0" applyFont="1" applyFill="1" applyBorder="1"/>
    <xf numFmtId="0" fontId="2" fillId="5" borderId="10" xfId="0" applyFont="1" applyFill="1" applyBorder="1"/>
    <xf numFmtId="0" fontId="0" fillId="5" borderId="28" xfId="0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4" fillId="7" borderId="14" xfId="0" applyFont="1" applyFill="1" applyBorder="1" applyAlignment="1">
      <alignment horizontal="center" vertical="center"/>
    </xf>
    <xf numFmtId="0" fontId="4" fillId="14" borderId="14" xfId="0" applyFont="1" applyFill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4" fillId="6" borderId="14" xfId="0" applyFont="1" applyFill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0" fillId="5" borderId="28" xfId="0" applyFill="1" applyBorder="1"/>
    <xf numFmtId="0" fontId="0" fillId="15" borderId="2" xfId="0" applyFill="1" applyBorder="1" applyAlignment="1">
      <alignment horizontal="center" vertical="center"/>
    </xf>
    <xf numFmtId="0" fontId="0" fillId="15" borderId="26" xfId="0" applyFill="1" applyBorder="1" applyAlignment="1">
      <alignment horizontal="center" vertical="center"/>
    </xf>
    <xf numFmtId="0" fontId="0" fillId="16" borderId="2" xfId="0" applyFill="1" applyBorder="1" applyAlignment="1">
      <alignment horizontal="center" vertical="center"/>
    </xf>
    <xf numFmtId="0" fontId="0" fillId="16" borderId="26" xfId="0" applyFill="1" applyBorder="1" applyAlignment="1">
      <alignment horizontal="center" vertical="center"/>
    </xf>
    <xf numFmtId="0" fontId="4" fillId="15" borderId="2" xfId="0" applyFont="1" applyFill="1" applyBorder="1"/>
    <xf numFmtId="0" fontId="4" fillId="16" borderId="2" xfId="0" applyFont="1" applyFill="1" applyBorder="1"/>
    <xf numFmtId="0" fontId="0" fillId="5" borderId="29" xfId="0" applyFill="1" applyBorder="1" applyAlignment="1">
      <alignment horizontal="center" vertical="center"/>
    </xf>
    <xf numFmtId="0" fontId="4" fillId="15" borderId="29" xfId="0" applyFont="1" applyFill="1" applyBorder="1" applyAlignment="1">
      <alignment horizontal="center" vertical="center"/>
    </xf>
    <xf numFmtId="0" fontId="4" fillId="16" borderId="29" xfId="0" applyFont="1" applyFill="1" applyBorder="1" applyAlignment="1">
      <alignment horizontal="center" vertical="center"/>
    </xf>
    <xf numFmtId="0" fontId="2" fillId="5" borderId="5" xfId="0" applyFont="1" applyFill="1" applyBorder="1"/>
    <xf numFmtId="0" fontId="6" fillId="0" borderId="3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7" fillId="9" borderId="3" xfId="0" applyFont="1" applyFill="1" applyBorder="1" applyAlignment="1">
      <alignment horizontal="center" vertical="center"/>
    </xf>
    <xf numFmtId="0" fontId="0" fillId="5" borderId="30" xfId="0" applyFill="1" applyBorder="1"/>
    <xf numFmtId="0" fontId="4" fillId="13" borderId="29" xfId="0" applyFont="1" applyFill="1" applyBorder="1" applyAlignment="1">
      <alignment horizontal="center" vertical="center"/>
    </xf>
    <xf numFmtId="0" fontId="4" fillId="13" borderId="3" xfId="0" applyFont="1" applyFill="1" applyBorder="1" applyAlignment="1">
      <alignment horizontal="center" vertical="center"/>
    </xf>
    <xf numFmtId="0" fontId="4" fillId="15" borderId="3" xfId="0" applyFont="1" applyFill="1" applyBorder="1" applyAlignment="1">
      <alignment horizontal="center" vertical="center"/>
    </xf>
    <xf numFmtId="0" fontId="4" fillId="16" borderId="3" xfId="0" applyFont="1" applyFill="1" applyBorder="1" applyAlignment="1">
      <alignment horizontal="center" vertical="center"/>
    </xf>
    <xf numFmtId="0" fontId="4" fillId="15" borderId="2" xfId="0" applyFont="1" applyFill="1" applyBorder="1" applyAlignment="1">
      <alignment horizontal="center" vertical="center"/>
    </xf>
    <xf numFmtId="0" fontId="4" fillId="16" borderId="2" xfId="0" applyFont="1" applyFill="1" applyBorder="1" applyAlignment="1">
      <alignment horizontal="center" vertical="center"/>
    </xf>
    <xf numFmtId="0" fontId="2" fillId="5" borderId="6" xfId="0" applyFont="1" applyFill="1" applyBorder="1"/>
    <xf numFmtId="0" fontId="2" fillId="5" borderId="25" xfId="0" applyFont="1" applyFill="1" applyBorder="1" applyAlignment="1">
      <alignment horizontal="center" vertical="center"/>
    </xf>
    <xf numFmtId="0" fontId="2" fillId="5" borderId="19" xfId="0" applyFont="1" applyFill="1" applyBorder="1"/>
    <xf numFmtId="0" fontId="0" fillId="5" borderId="18" xfId="0" applyFill="1" applyBorder="1" applyAlignment="1">
      <alignment horizontal="center" vertical="center"/>
    </xf>
    <xf numFmtId="0" fontId="0" fillId="5" borderId="16" xfId="0" applyFill="1" applyBorder="1" applyAlignment="1">
      <alignment horizontal="center" vertical="center"/>
    </xf>
    <xf numFmtId="0" fontId="0" fillId="5" borderId="14" xfId="0" applyFill="1" applyBorder="1" applyAlignment="1">
      <alignment horizontal="center" vertical="center"/>
    </xf>
    <xf numFmtId="0" fontId="2" fillId="5" borderId="20" xfId="0" applyFont="1" applyFill="1" applyBorder="1" applyAlignment="1">
      <alignment horizontal="center" vertical="center"/>
    </xf>
    <xf numFmtId="0" fontId="2" fillId="5" borderId="19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center" vertical="center"/>
    </xf>
    <xf numFmtId="0" fontId="2" fillId="5" borderId="27" xfId="0" applyFont="1" applyFill="1" applyBorder="1"/>
    <xf numFmtId="0" fontId="2" fillId="5" borderId="22" xfId="0" applyFont="1" applyFill="1" applyBorder="1" applyAlignment="1">
      <alignment horizontal="center" vertical="center"/>
    </xf>
    <xf numFmtId="0" fontId="2" fillId="5" borderId="23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6" fillId="0" borderId="28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0" fillId="5" borderId="31" xfId="0" applyFill="1" applyBorder="1" applyAlignment="1">
      <alignment horizontal="center" vertical="center"/>
    </xf>
    <xf numFmtId="0" fontId="0" fillId="5" borderId="32" xfId="0" applyFill="1" applyBorder="1" applyAlignment="1">
      <alignment horizontal="center" vertical="center"/>
    </xf>
    <xf numFmtId="0" fontId="0" fillId="5" borderId="33" xfId="0" applyFill="1" applyBorder="1" applyAlignment="1">
      <alignment horizontal="center" vertical="center"/>
    </xf>
    <xf numFmtId="0" fontId="0" fillId="5" borderId="34" xfId="0" applyFill="1" applyBorder="1" applyAlignment="1">
      <alignment horizontal="center" vertical="center"/>
    </xf>
    <xf numFmtId="0" fontId="0" fillId="5" borderId="35" xfId="0" applyFill="1" applyBorder="1" applyAlignment="1">
      <alignment horizontal="center" vertical="center"/>
    </xf>
    <xf numFmtId="0" fontId="0" fillId="5" borderId="36" xfId="0" applyFill="1" applyBorder="1" applyAlignment="1">
      <alignment horizontal="center" vertical="center"/>
    </xf>
    <xf numFmtId="0" fontId="0" fillId="5" borderId="37" xfId="0" applyFill="1" applyBorder="1" applyAlignment="1">
      <alignment horizontal="center" vertical="center"/>
    </xf>
    <xf numFmtId="0" fontId="0" fillId="5" borderId="38" xfId="0" applyFill="1" applyBorder="1" applyAlignment="1">
      <alignment horizontal="center" vertical="center"/>
    </xf>
    <xf numFmtId="0" fontId="0" fillId="5" borderId="39" xfId="0" applyFill="1" applyBorder="1" applyAlignment="1">
      <alignment horizontal="center" vertical="center"/>
    </xf>
    <xf numFmtId="0" fontId="0" fillId="5" borderId="40" xfId="0" applyFill="1" applyBorder="1" applyAlignment="1">
      <alignment horizontal="center" vertical="center"/>
    </xf>
    <xf numFmtId="0" fontId="0" fillId="5" borderId="41" xfId="0" applyFill="1" applyBorder="1" applyAlignment="1">
      <alignment horizontal="center" vertical="center"/>
    </xf>
    <xf numFmtId="0" fontId="0" fillId="5" borderId="42" xfId="0" applyFill="1" applyBorder="1" applyAlignment="1">
      <alignment horizontal="center" vertical="center"/>
    </xf>
    <xf numFmtId="0" fontId="0" fillId="5" borderId="43" xfId="0" applyFill="1" applyBorder="1" applyAlignment="1">
      <alignment horizontal="center" vertical="center"/>
    </xf>
    <xf numFmtId="0" fontId="0" fillId="5" borderId="44" xfId="0" applyFill="1" applyBorder="1" applyAlignment="1">
      <alignment horizontal="center" vertical="center"/>
    </xf>
    <xf numFmtId="0" fontId="0" fillId="5" borderId="45" xfId="0" applyFill="1" applyBorder="1" applyAlignment="1">
      <alignment horizontal="center" vertical="center"/>
    </xf>
    <xf numFmtId="0" fontId="0" fillId="5" borderId="46" xfId="0" applyFill="1" applyBorder="1" applyAlignment="1">
      <alignment horizontal="center" vertical="center"/>
    </xf>
    <xf numFmtId="0" fontId="0" fillId="5" borderId="47" xfId="0" applyFill="1" applyBorder="1" applyAlignment="1">
      <alignment horizontal="center" vertical="center"/>
    </xf>
    <xf numFmtId="0" fontId="0" fillId="5" borderId="21" xfId="0" applyFill="1" applyBorder="1"/>
    <xf numFmtId="0" fontId="0" fillId="5" borderId="25" xfId="0" applyFill="1" applyBorder="1"/>
    <xf numFmtId="0" fontId="2" fillId="5" borderId="44" xfId="0" applyFont="1" applyFill="1" applyBorder="1" applyAlignment="1">
      <alignment horizontal="center" vertical="center"/>
    </xf>
    <xf numFmtId="0" fontId="2" fillId="5" borderId="47" xfId="0" applyFont="1" applyFill="1" applyBorder="1" applyAlignment="1">
      <alignment horizontal="center" vertical="center"/>
    </xf>
    <xf numFmtId="0" fontId="2" fillId="5" borderId="49" xfId="0" applyFont="1" applyFill="1" applyBorder="1"/>
    <xf numFmtId="0" fontId="2" fillId="5" borderId="50" xfId="0" applyFont="1" applyFill="1" applyBorder="1"/>
    <xf numFmtId="0" fontId="0" fillId="5" borderId="51" xfId="0" applyFill="1" applyBorder="1" applyAlignment="1">
      <alignment horizontal="center" vertical="center"/>
    </xf>
    <xf numFmtId="0" fontId="0" fillId="5" borderId="52" xfId="0" applyFill="1" applyBorder="1" applyAlignment="1">
      <alignment horizontal="center" vertical="center"/>
    </xf>
    <xf numFmtId="0" fontId="0" fillId="5" borderId="53" xfId="0" applyFill="1" applyBorder="1" applyAlignment="1">
      <alignment horizontal="center" vertical="center"/>
    </xf>
    <xf numFmtId="0" fontId="0" fillId="5" borderId="54" xfId="0" applyFill="1" applyBorder="1" applyAlignment="1">
      <alignment horizontal="center" vertical="center"/>
    </xf>
    <xf numFmtId="0" fontId="0" fillId="5" borderId="55" xfId="0" applyFill="1" applyBorder="1" applyAlignment="1">
      <alignment horizontal="center" vertical="center"/>
    </xf>
    <xf numFmtId="0" fontId="0" fillId="5" borderId="57" xfId="0" applyFill="1" applyBorder="1" applyAlignment="1">
      <alignment horizontal="center" vertical="center"/>
    </xf>
    <xf numFmtId="0" fontId="0" fillId="5" borderId="49" xfId="0" applyFill="1" applyBorder="1" applyAlignment="1">
      <alignment horizontal="center" vertical="center"/>
    </xf>
    <xf numFmtId="0" fontId="0" fillId="5" borderId="58" xfId="0" applyFill="1" applyBorder="1" applyAlignment="1">
      <alignment horizontal="center" vertical="center"/>
    </xf>
    <xf numFmtId="0" fontId="0" fillId="5" borderId="59" xfId="0" applyFill="1" applyBorder="1" applyAlignment="1">
      <alignment horizontal="center" vertical="center"/>
    </xf>
    <xf numFmtId="0" fontId="0" fillId="5" borderId="56" xfId="0" applyFill="1" applyBorder="1" applyAlignment="1">
      <alignment horizontal="center" vertical="center"/>
    </xf>
    <xf numFmtId="0" fontId="4" fillId="13" borderId="60" xfId="0" applyFont="1" applyFill="1" applyBorder="1" applyAlignment="1">
      <alignment horizontal="center" vertical="center"/>
    </xf>
    <xf numFmtId="0" fontId="4" fillId="13" borderId="61" xfId="0" applyFont="1" applyFill="1" applyBorder="1" applyAlignment="1">
      <alignment horizontal="center" vertical="center"/>
    </xf>
    <xf numFmtId="0" fontId="4" fillId="13" borderId="62" xfId="0" applyFont="1" applyFill="1" applyBorder="1" applyAlignment="1">
      <alignment horizontal="center" vertical="center"/>
    </xf>
    <xf numFmtId="0" fontId="4" fillId="13" borderId="63" xfId="0" applyFont="1" applyFill="1" applyBorder="1" applyAlignment="1">
      <alignment horizontal="center" vertical="center"/>
    </xf>
    <xf numFmtId="0" fontId="4" fillId="13" borderId="64" xfId="0" applyFont="1" applyFill="1" applyBorder="1" applyAlignment="1">
      <alignment horizontal="center" vertical="center"/>
    </xf>
    <xf numFmtId="0" fontId="4" fillId="13" borderId="65" xfId="0" applyFont="1" applyFill="1" applyBorder="1" applyAlignment="1">
      <alignment horizontal="center" vertical="center"/>
    </xf>
    <xf numFmtId="0" fontId="0" fillId="5" borderId="66" xfId="0" applyFill="1" applyBorder="1" applyAlignment="1">
      <alignment horizontal="center" vertical="center"/>
    </xf>
    <xf numFmtId="0" fontId="4" fillId="13" borderId="61" xfId="0" applyFont="1" applyFill="1" applyBorder="1"/>
    <xf numFmtId="0" fontId="4" fillId="13" borderId="67" xfId="0" applyFont="1" applyFill="1" applyBorder="1" applyAlignment="1">
      <alignment horizontal="center" vertical="center"/>
    </xf>
    <xf numFmtId="0" fontId="4" fillId="13" borderId="46" xfId="0" applyFont="1" applyFill="1" applyBorder="1" applyAlignment="1">
      <alignment horizontal="center" vertical="center"/>
    </xf>
    <xf numFmtId="0" fontId="4" fillId="15" borderId="68" xfId="0" applyFont="1" applyFill="1" applyBorder="1"/>
    <xf numFmtId="0" fontId="0" fillId="15" borderId="69" xfId="0" applyFill="1" applyBorder="1" applyAlignment="1">
      <alignment horizontal="center" vertical="center"/>
    </xf>
    <xf numFmtId="0" fontId="0" fillId="15" borderId="70" xfId="0" applyFill="1" applyBorder="1" applyAlignment="1">
      <alignment horizontal="center" vertical="center"/>
    </xf>
    <xf numFmtId="0" fontId="4" fillId="15" borderId="71" xfId="0" applyFont="1" applyFill="1" applyBorder="1" applyAlignment="1">
      <alignment horizontal="center" vertical="center"/>
    </xf>
    <xf numFmtId="0" fontId="4" fillId="15" borderId="69" xfId="0" applyFont="1" applyFill="1" applyBorder="1" applyAlignment="1">
      <alignment horizontal="center" vertical="center"/>
    </xf>
    <xf numFmtId="0" fontId="4" fillId="15" borderId="72" xfId="0" applyFont="1" applyFill="1" applyBorder="1" applyAlignment="1">
      <alignment horizontal="center" vertical="center"/>
    </xf>
    <xf numFmtId="0" fontId="0" fillId="5" borderId="50" xfId="0" applyFill="1" applyBorder="1" applyAlignment="1">
      <alignment horizontal="center" vertical="center"/>
    </xf>
    <xf numFmtId="0" fontId="0" fillId="5" borderId="73" xfId="0" applyFill="1" applyBorder="1" applyAlignment="1">
      <alignment horizontal="center" vertical="center"/>
    </xf>
    <xf numFmtId="0" fontId="4" fillId="5" borderId="68" xfId="0" applyFont="1" applyFill="1" applyBorder="1"/>
    <xf numFmtId="0" fontId="4" fillId="5" borderId="69" xfId="0" applyFont="1" applyFill="1" applyBorder="1" applyAlignment="1">
      <alignment horizontal="center" vertical="center"/>
    </xf>
    <xf numFmtId="0" fontId="4" fillId="5" borderId="70" xfId="0" applyFont="1" applyFill="1" applyBorder="1" applyAlignment="1">
      <alignment horizontal="center" vertical="center"/>
    </xf>
    <xf numFmtId="0" fontId="4" fillId="5" borderId="71" xfId="0" applyFont="1" applyFill="1" applyBorder="1" applyAlignment="1">
      <alignment horizontal="center" vertical="center"/>
    </xf>
    <xf numFmtId="0" fontId="4" fillId="5" borderId="72" xfId="0" applyFont="1" applyFill="1" applyBorder="1" applyAlignment="1">
      <alignment horizontal="center" vertical="center"/>
    </xf>
    <xf numFmtId="0" fontId="4" fillId="5" borderId="28" xfId="0" applyFont="1" applyFill="1" applyBorder="1"/>
    <xf numFmtId="0" fontId="4" fillId="5" borderId="18" xfId="0" applyFont="1" applyFill="1" applyBorder="1" applyAlignment="1">
      <alignment horizontal="center" vertical="center"/>
    </xf>
    <xf numFmtId="0" fontId="4" fillId="5" borderId="28" xfId="0" applyFont="1" applyFill="1" applyBorder="1" applyAlignment="1">
      <alignment horizontal="center" vertical="center"/>
    </xf>
    <xf numFmtId="0" fontId="0" fillId="5" borderId="40" xfId="0" applyFill="1" applyBorder="1"/>
    <xf numFmtId="0" fontId="0" fillId="5" borderId="74" xfId="0" applyFill="1" applyBorder="1" applyAlignment="1">
      <alignment horizontal="center" vertical="center"/>
    </xf>
    <xf numFmtId="0" fontId="0" fillId="0" borderId="75" xfId="0" applyBorder="1" applyAlignment="1">
      <alignment horizontal="center" vertical="center"/>
    </xf>
    <xf numFmtId="0" fontId="0" fillId="5" borderId="41" xfId="0" applyFill="1" applyBorder="1"/>
    <xf numFmtId="0" fontId="0" fillId="5" borderId="76" xfId="0" applyFill="1" applyBorder="1" applyAlignment="1">
      <alignment horizontal="center" vertical="center"/>
    </xf>
    <xf numFmtId="0" fontId="0" fillId="5" borderId="77" xfId="0" applyFill="1" applyBorder="1" applyAlignment="1">
      <alignment horizontal="center" vertical="center"/>
    </xf>
    <xf numFmtId="0" fontId="4" fillId="16" borderId="68" xfId="0" applyFont="1" applyFill="1" applyBorder="1"/>
    <xf numFmtId="0" fontId="0" fillId="16" borderId="69" xfId="0" applyFill="1" applyBorder="1" applyAlignment="1">
      <alignment horizontal="center" vertical="center"/>
    </xf>
    <xf numFmtId="0" fontId="0" fillId="16" borderId="70" xfId="0" applyFill="1" applyBorder="1" applyAlignment="1">
      <alignment horizontal="center" vertical="center"/>
    </xf>
    <xf numFmtId="0" fontId="4" fillId="5" borderId="0" xfId="0" applyFont="1" applyFill="1" applyBorder="1" applyAlignment="1">
      <alignment horizontal="center" vertical="center"/>
    </xf>
    <xf numFmtId="0" fontId="4" fillId="16" borderId="71" xfId="0" applyFont="1" applyFill="1" applyBorder="1" applyAlignment="1">
      <alignment horizontal="center" vertical="center"/>
    </xf>
    <xf numFmtId="0" fontId="4" fillId="16" borderId="69" xfId="0" applyFont="1" applyFill="1" applyBorder="1" applyAlignment="1">
      <alignment horizontal="center" vertical="center"/>
    </xf>
    <xf numFmtId="0" fontId="4" fillId="16" borderId="72" xfId="0" applyFont="1" applyFill="1" applyBorder="1" applyAlignment="1">
      <alignment horizontal="center" vertical="center"/>
    </xf>
    <xf numFmtId="0" fontId="0" fillId="15" borderId="46" xfId="0" applyFill="1" applyBorder="1" applyAlignment="1">
      <alignment horizontal="center" vertical="center"/>
    </xf>
    <xf numFmtId="0" fontId="0" fillId="16" borderId="60" xfId="0" applyFill="1" applyBorder="1" applyAlignment="1">
      <alignment horizontal="center" vertical="center"/>
    </xf>
    <xf numFmtId="0" fontId="4" fillId="5" borderId="37" xfId="0" applyFont="1" applyFill="1" applyBorder="1" applyAlignment="1">
      <alignment horizontal="center" vertical="center"/>
    </xf>
    <xf numFmtId="0" fontId="4" fillId="5" borderId="16" xfId="0" applyFont="1" applyFill="1" applyBorder="1" applyAlignment="1">
      <alignment horizontal="center" vertical="center"/>
    </xf>
    <xf numFmtId="0" fontId="4" fillId="5" borderId="41" xfId="0" applyFont="1" applyFill="1" applyBorder="1"/>
    <xf numFmtId="0" fontId="4" fillId="5" borderId="76" xfId="0" applyFont="1" applyFill="1" applyBorder="1" applyAlignment="1">
      <alignment horizontal="center" vertical="center"/>
    </xf>
    <xf numFmtId="0" fontId="4" fillId="5" borderId="41" xfId="0" applyFont="1" applyFill="1" applyBorder="1" applyAlignment="1">
      <alignment horizontal="center" vertical="center"/>
    </xf>
    <xf numFmtId="0" fontId="4" fillId="5" borderId="77" xfId="0" applyFont="1" applyFill="1" applyBorder="1" applyAlignment="1">
      <alignment horizontal="center" vertical="center"/>
    </xf>
    <xf numFmtId="0" fontId="0" fillId="5" borderId="69" xfId="0" applyFill="1" applyBorder="1" applyAlignment="1">
      <alignment horizontal="center" vertical="center"/>
    </xf>
    <xf numFmtId="0" fontId="0" fillId="5" borderId="70" xfId="0" applyFill="1" applyBorder="1" applyAlignment="1">
      <alignment horizontal="center" vertical="center"/>
    </xf>
    <xf numFmtId="0" fontId="0" fillId="5" borderId="60" xfId="0" applyFill="1" applyBorder="1" applyAlignment="1">
      <alignment horizontal="center" vertical="center"/>
    </xf>
    <xf numFmtId="0" fontId="0" fillId="15" borderId="28" xfId="0" applyFill="1" applyBorder="1" applyAlignment="1">
      <alignment horizontal="center" vertical="center"/>
    </xf>
    <xf numFmtId="0" fontId="0" fillId="15" borderId="0" xfId="0" applyFill="1" applyBorder="1" applyAlignment="1">
      <alignment horizontal="center" vertical="center"/>
    </xf>
    <xf numFmtId="0" fontId="2" fillId="5" borderId="48" xfId="0" applyFont="1" applyFill="1" applyBorder="1"/>
    <xf numFmtId="0" fontId="2" fillId="5" borderId="38" xfId="0" applyFont="1" applyFill="1" applyBorder="1" applyAlignment="1">
      <alignment horizontal="center" vertical="center"/>
    </xf>
    <xf numFmtId="0" fontId="0" fillId="5" borderId="19" xfId="0" applyFill="1" applyBorder="1"/>
    <xf numFmtId="0" fontId="0" fillId="5" borderId="50" xfId="0" applyFill="1" applyBorder="1"/>
    <xf numFmtId="0" fontId="0" fillId="5" borderId="56" xfId="0" applyFill="1" applyBorder="1"/>
    <xf numFmtId="0" fontId="0" fillId="5" borderId="18" xfId="0" applyFill="1" applyBorder="1"/>
    <xf numFmtId="0" fontId="5" fillId="4" borderId="3" xfId="0" applyFont="1" applyFill="1" applyBorder="1" applyAlignment="1">
      <alignment horizontal="center" vertical="center"/>
    </xf>
    <xf numFmtId="0" fontId="5" fillId="4" borderId="26" xfId="0" applyFont="1" applyFill="1" applyBorder="1" applyAlignment="1">
      <alignment horizontal="center" vertical="center"/>
    </xf>
    <xf numFmtId="0" fontId="5" fillId="4" borderId="29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26" xfId="0" applyFont="1" applyFill="1" applyBorder="1" applyAlignment="1">
      <alignment horizontal="center" vertical="center"/>
    </xf>
    <xf numFmtId="0" fontId="5" fillId="3" borderId="29" xfId="0" applyFont="1" applyFill="1" applyBorder="1" applyAlignment="1">
      <alignment horizontal="center" vertical="center"/>
    </xf>
    <xf numFmtId="0" fontId="3" fillId="15" borderId="3" xfId="0" applyFont="1" applyFill="1" applyBorder="1" applyAlignment="1">
      <alignment horizontal="center" vertical="center" wrapText="1"/>
    </xf>
    <xf numFmtId="0" fontId="3" fillId="15" borderId="26" xfId="0" applyFont="1" applyFill="1" applyBorder="1" applyAlignment="1">
      <alignment horizontal="center" vertical="center" wrapText="1"/>
    </xf>
    <xf numFmtId="0" fontId="3" fillId="15" borderId="29" xfId="0" applyFont="1" applyFill="1" applyBorder="1" applyAlignment="1">
      <alignment horizontal="center" vertical="center" wrapText="1"/>
    </xf>
    <xf numFmtId="0" fontId="0" fillId="5" borderId="49" xfId="0" applyFill="1" applyBorder="1"/>
    <xf numFmtId="0" fontId="2" fillId="5" borderId="52" xfId="0" applyFont="1" applyFill="1" applyBorder="1"/>
  </cellXfs>
  <cellStyles count="1">
    <cellStyle name="Normal" xfId="0" builtinId="0"/>
  </cellStyles>
  <dxfs count="81">
    <dxf>
      <fill>
        <patternFill>
          <bgColor theme="9" tint="0.39994506668294322"/>
        </patternFill>
      </fill>
    </dxf>
    <dxf>
      <fill>
        <patternFill>
          <bgColor theme="6" tint="0.39994506668294322"/>
        </patternFill>
      </fill>
    </dxf>
    <dxf>
      <font>
        <color theme="1"/>
      </font>
      <fill>
        <patternFill patternType="solid">
          <bgColor theme="9" tint="0.39997558519241921"/>
        </patternFill>
      </fill>
    </dxf>
    <dxf>
      <font>
        <color theme="1"/>
      </font>
      <fill>
        <patternFill patternType="solid">
          <bgColor theme="9" tint="0.39997558519241921"/>
        </patternFill>
      </fill>
    </dxf>
    <dxf>
      <font>
        <color theme="1"/>
      </font>
      <fill>
        <patternFill patternType="solid">
          <bgColor theme="9" tint="0.39997558519241921"/>
        </patternFill>
      </fill>
    </dxf>
    <dxf>
      <fill>
        <patternFill>
          <bgColor theme="6" tint="0.39994506668294322"/>
        </patternFill>
      </fill>
    </dxf>
    <dxf>
      <font>
        <color theme="1"/>
      </font>
      <fill>
        <patternFill patternType="solid">
          <bgColor theme="9" tint="0.39997558519241921"/>
        </patternFill>
      </fill>
    </dxf>
    <dxf>
      <font>
        <color theme="1"/>
      </font>
      <fill>
        <patternFill patternType="solid">
          <bgColor theme="9" tint="0.39997558519241921"/>
        </patternFill>
      </fill>
    </dxf>
    <dxf>
      <font>
        <color theme="1"/>
      </font>
      <fill>
        <patternFill patternType="solid">
          <bgColor theme="9" tint="0.39997558519241921"/>
        </patternFill>
      </fill>
    </dxf>
    <dxf>
      <font>
        <color theme="1"/>
      </font>
      <fill>
        <patternFill patternType="solid">
          <bgColor theme="9" tint="0.39997558519241921"/>
        </patternFill>
      </fill>
    </dxf>
    <dxf>
      <font>
        <color theme="1"/>
      </font>
      <fill>
        <patternFill patternType="solid">
          <bgColor theme="9" tint="0.39997558519241921"/>
        </patternFill>
      </fill>
    </dxf>
    <dxf>
      <font>
        <color theme="1"/>
      </font>
      <fill>
        <patternFill patternType="solid">
          <bgColor theme="9" tint="0.39997558519241921"/>
        </patternFill>
      </fill>
    </dxf>
    <dxf>
      <fill>
        <patternFill>
          <bgColor theme="6" tint="0.39994506668294322"/>
        </patternFill>
      </fill>
    </dxf>
    <dxf>
      <fill>
        <patternFill patternType="solid">
          <bgColor theme="8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bgColor rgb="FF92D050"/>
        </patternFill>
      </fill>
    </dxf>
    <dxf>
      <fill>
        <patternFill>
          <bgColor theme="6" tint="0.39994506668294322"/>
        </patternFill>
      </fill>
    </dxf>
    <dxf>
      <font>
        <color theme="1"/>
      </font>
      <fill>
        <patternFill patternType="solid">
          <bgColor theme="6" tint="0.39997558519241921"/>
        </patternFill>
      </fill>
    </dxf>
    <dxf>
      <font>
        <color theme="1"/>
      </font>
      <fill>
        <patternFill patternType="solid">
          <bgColor theme="6" tint="0.39997558519241921"/>
        </patternFill>
      </fill>
    </dxf>
    <dxf>
      <numFmt numFmtId="0" formatCode="General"/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  <border diagonalUp="0" diagonalDown="0">
        <left style="medium">
          <color indexed="64"/>
        </left>
        <right style="medium">
          <color indexed="64"/>
        </right>
        <top/>
        <bottom/>
      </border>
    </dxf>
    <dxf>
      <numFmt numFmtId="0" formatCode="General"/>
      <fill>
        <patternFill patternType="solid">
          <fgColor indexed="64"/>
          <bgColor theme="0"/>
        </patternFill>
      </fill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ill>
        <patternFill patternType="solid">
          <fgColor indexed="64"/>
          <bgColor theme="0"/>
        </patternFill>
      </fill>
      <border diagonalUp="0" diagonalDown="0"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  <border>
        <left style="medium">
          <color rgb="FF000000"/>
        </left>
        <right style="medium">
          <color rgb="FF000000"/>
        </right>
      </border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  <border>
        <left style="medium">
          <color rgb="FF000000"/>
        </left>
        <right style="medium">
          <color rgb="FF000000"/>
        </right>
      </border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solid">
          <fgColor indexed="64"/>
          <bgColor theme="0"/>
        </patternFill>
      </fill>
    </dxf>
    <dxf>
      <numFmt numFmtId="0" formatCode="General"/>
      <fill>
        <patternFill patternType="solid">
          <fgColor indexed="64"/>
          <bgColor theme="0"/>
        </patternFill>
      </fill>
    </dxf>
    <dxf>
      <numFmt numFmtId="0" formatCode="General"/>
      <fill>
        <patternFill patternType="solid">
          <fgColor indexed="64"/>
          <bgColor theme="0"/>
        </patternFill>
      </fill>
      <border diagonalUp="0" diagonalDown="0">
        <left style="medium">
          <color rgb="FF000000"/>
        </left>
        <right style="medium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numFmt numFmtId="0" formatCode="General"/>
      <fill>
        <patternFill patternType="solid">
          <fgColor indexed="64"/>
          <bgColor theme="0"/>
        </patternFill>
      </fill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0"/>
        </top>
        <bottom style="medium">
          <color indexed="0"/>
        </bottom>
      </border>
    </dxf>
    <dxf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0"/>
        </top>
        <bottom style="medium">
          <color indexed="0"/>
        </bottom>
      </border>
    </dxf>
    <dxf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/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/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solid">
          <fgColor indexed="64"/>
          <bgColor theme="0"/>
        </patternFill>
      </fill>
    </dxf>
    <dxf>
      <border outline="0">
        <bottom style="medium">
          <color indexed="64"/>
        </bottom>
      </border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</border>
    </dxf>
    <dxf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</border>
    </dxf>
    <dxf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</border>
    </dxf>
    <dxf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</border>
    </dxf>
    <dxf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</border>
    </dxf>
    <dxf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/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border diagonalUp="0" diagonalDown="0">
        <left/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numFmt numFmtId="0" formatCode="General"/>
      <fill>
        <patternFill>
          <fgColor indexed="64"/>
          <bgColor theme="0"/>
        </patternFill>
      </fill>
    </dxf>
    <dxf>
      <numFmt numFmtId="0" formatCode="General"/>
      <fill>
        <patternFill>
          <fgColor indexed="64"/>
          <bgColor theme="0"/>
        </patternFill>
      </fill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fgColor indexed="64"/>
          <bgColor theme="0"/>
        </patternFill>
      </fill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ill>
        <patternFill>
          <fgColor indexed="64"/>
          <bgColor theme="0"/>
        </patternFill>
      </fill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fgColor indexed="64"/>
          <bgColor theme="0"/>
        </patternFill>
      </fill>
      <border diagonalUp="0" diagonalDown="0">
        <left/>
        <right/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</border>
    </dxf>
    <dxf>
      <fill>
        <patternFill>
          <fgColor indexed="64"/>
          <bgColor theme="0"/>
        </patternFill>
      </fill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fgColor indexed="64"/>
          <bgColor theme="0"/>
        </patternFill>
      </fill>
      <border diagonalUp="0" diagonalDown="0">
        <left/>
        <right/>
        <top style="thin">
          <color indexed="64"/>
        </top>
        <bottom style="thin">
          <color indexed="64"/>
        </bottom>
      </border>
    </dxf>
    <dxf>
      <fill>
        <patternFill>
          <fgColor indexed="64"/>
          <bgColor theme="0"/>
        </patternFill>
      </fill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fgColor indexed="64"/>
          <bgColor theme="0"/>
        </patternFill>
      </fill>
      <border diagonalUp="0" diagonalDown="0">
        <left/>
        <right/>
        <top style="thin">
          <color indexed="64"/>
        </top>
        <bottom style="thin">
          <color indexed="64"/>
        </bottom>
      </border>
    </dxf>
    <dxf>
      <fill>
        <patternFill>
          <fgColor indexed="64"/>
          <bgColor theme="0"/>
        </patternFill>
      </fill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fgColor indexed="64"/>
          <bgColor theme="0"/>
        </patternFill>
      </fill>
      <border diagonalUp="0" diagonalDown="0">
        <left style="medium">
          <color indexed="64"/>
        </left>
        <right/>
        <top style="thin">
          <color indexed="64"/>
        </top>
        <bottom style="thin">
          <color indexed="64"/>
        </bottom>
      </border>
    </dxf>
    <dxf>
      <fill>
        <patternFill>
          <fgColor indexed="64"/>
          <bgColor theme="0"/>
        </patternFill>
      </fill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>
          <fgColor indexed="64"/>
          <bgColor theme="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2993001D-A7C4-4BEE-B684-2396660856D8}" name="Tableau2" displayName="Tableau2" ref="A2:M12" totalsRowShown="0" dataDxfId="80" tableBorderDxfId="79">
  <autoFilter ref="A2:M12" xr:uid="{34078458-0392-4889-BAAA-15320388EDE9}"/>
  <sortState xmlns:xlrd2="http://schemas.microsoft.com/office/spreadsheetml/2017/richdata2" ref="A3:M12">
    <sortCondition ref="L2:L12"/>
  </sortState>
  <tableColumns count="13">
    <tableColumn id="1" xr3:uid="{00000000-0010-0000-0100-000001000000}" name="Equipes/Compétitions" dataDxfId="78"/>
    <tableColumn id="2" xr3:uid="{00000000-0010-0000-0100-000002000000}" name="Quetigny" dataDxfId="77"/>
    <tableColumn id="3" xr3:uid="{00000000-0010-0000-0100-000003000000}" name="Beaune" dataDxfId="76"/>
    <tableColumn id="4" xr3:uid="{00000000-0010-0000-0100-000004000000}" name="Norges" dataDxfId="75"/>
    <tableColumn id="5" xr3:uid="{00000000-0010-0000-0100-000005000000}" name=" Chassagne" dataDxfId="74"/>
    <tableColumn id="6" xr3:uid="{00000000-0010-0000-0100-000006000000}" name="Chailly" dataDxfId="73"/>
    <tableColumn id="7" xr3:uid="{00000000-0010-0000-0100-000007000000}" name="Avoise" dataDxfId="72"/>
    <tableColumn id="13" xr3:uid="{00000000-0010-0000-0100-00000D000000}" name="Beaune 2" dataDxfId="71"/>
    <tableColumn id="8" xr3:uid="{00000000-0010-0000-0100-000008000000}" name="Norges 2" dataDxfId="70"/>
    <tableColumn id="9" xr3:uid="{00000000-0010-0000-0100-000009000000}" name="Colonne1" dataDxfId="69"/>
    <tableColumn id="10" xr3:uid="{00000000-0010-0000-0100-00000A000000}" name="TOTAL" dataDxfId="68"/>
    <tableColumn id="11" xr3:uid="{00000000-0010-0000-0100-00000B000000}" name="Classement" dataDxfId="67">
      <calculatedColumnFormula>RANK(K3,K$3:K$12)</calculatedColumnFormula>
    </tableColumn>
    <tableColumn id="12" xr3:uid="{00000000-0010-0000-0100-00000C000000}" name="Nbre comp," dataDxfId="66"/>
  </tableColumns>
  <tableStyleInfo name="TableStyleLight16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CF2287DD-4F25-4B83-B67E-29A72B6ADDE1}" name="Tableau3" displayName="Tableau3" ref="A16:M26" totalsRowShown="0" tableBorderDxfId="65">
  <autoFilter ref="A16:M26" xr:uid="{FDD683C6-2A5F-46C5-9334-E9977DE17AD3}"/>
  <sortState xmlns:xlrd2="http://schemas.microsoft.com/office/spreadsheetml/2017/richdata2" ref="A17:M26">
    <sortCondition ref="L16:L26"/>
  </sortState>
  <tableColumns count="13">
    <tableColumn id="1" xr3:uid="{00000000-0010-0000-0300-000001000000}" name="Equipes/Compétitions" dataDxfId="64"/>
    <tableColumn id="2" xr3:uid="{00000000-0010-0000-0300-000002000000}" name="Quetigny" dataDxfId="63"/>
    <tableColumn id="3" xr3:uid="{00000000-0010-0000-0300-000003000000}" name="Beaune" dataDxfId="62"/>
    <tableColumn id="4" xr3:uid="{00000000-0010-0000-0300-000004000000}" name=" Norges" dataDxfId="61"/>
    <tableColumn id="5" xr3:uid="{00000000-0010-0000-0300-000005000000}" name="Chassagne" dataDxfId="60"/>
    <tableColumn id="6" xr3:uid="{00000000-0010-0000-0300-000006000000}" name="Chailly" dataDxfId="59"/>
    <tableColumn id="7" xr3:uid="{00000000-0010-0000-0300-000007000000}" name="Avoise" dataDxfId="58"/>
    <tableColumn id="13" xr3:uid="{00000000-0010-0000-0300-00000D000000}" name="Beaune 2" dataDxfId="57"/>
    <tableColumn id="8" xr3:uid="{00000000-0010-0000-0300-000008000000}" name="Norges 2" dataDxfId="56"/>
    <tableColumn id="9" xr3:uid="{00000000-0010-0000-0300-000009000000}" name="Colonne1" dataDxfId="55"/>
    <tableColumn id="10" xr3:uid="{00000000-0010-0000-0300-00000A000000}" name="TOTAL" dataDxfId="54"/>
    <tableColumn id="11" xr3:uid="{00000000-0010-0000-0300-00000B000000}" name="Classement" dataDxfId="53">
      <calculatedColumnFormula>RANK(K17,K$17:K$26)</calculatedColumnFormula>
    </tableColumn>
    <tableColumn id="12" xr3:uid="{00000000-0010-0000-0300-00000C000000}" name="Nbre comp," dataDxfId="52"/>
  </tableColumns>
  <tableStyleInfo name="TableStyleMedium16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EAE6808F-B007-4D6E-B712-D77D0112AAC2}" name="Tableau4" displayName="Tableau4" ref="A2:M18" totalsRowShown="0" dataDxfId="50" headerRowBorderDxfId="51" tableBorderDxfId="49">
  <autoFilter ref="A2:M18" xr:uid="{E7AD0836-F103-4836-BAED-3773DD862D30}"/>
  <sortState xmlns:xlrd2="http://schemas.microsoft.com/office/spreadsheetml/2017/richdata2" ref="A3:M18">
    <sortCondition ref="L2:L18"/>
  </sortState>
  <tableColumns count="13">
    <tableColumn id="1" xr3:uid="{00000000-0010-0000-0500-000001000000}" name="Equipes/Compétitions" dataDxfId="48"/>
    <tableColumn id="2" xr3:uid="{00000000-0010-0000-0500-000002000000}" name="Quetigny" dataDxfId="47"/>
    <tableColumn id="3" xr3:uid="{00000000-0010-0000-0500-000003000000}" name="Beaune" dataDxfId="46"/>
    <tableColumn id="4" xr3:uid="{00000000-0010-0000-0500-000004000000}" name="Norges" dataDxfId="45"/>
    <tableColumn id="5" xr3:uid="{00000000-0010-0000-0500-000005000000}" name="Chassagne" dataDxfId="44"/>
    <tableColumn id="6" xr3:uid="{00000000-0010-0000-0500-000006000000}" name="Chailly" dataDxfId="43"/>
    <tableColumn id="7" xr3:uid="{00000000-0010-0000-0500-000007000000}" name="Avoise" dataDxfId="42"/>
    <tableColumn id="13" xr3:uid="{00000000-0010-0000-0500-00000D000000}" name="Beaune2" dataDxfId="41"/>
    <tableColumn id="8" xr3:uid="{00000000-0010-0000-0500-000008000000}" name="Norges2" dataDxfId="40"/>
    <tableColumn id="9" xr3:uid="{00000000-0010-0000-0500-000009000000}" name="Colonne1" dataDxfId="39"/>
    <tableColumn id="10" xr3:uid="{00000000-0010-0000-0500-00000A000000}" name="TOTAL" dataDxfId="38"/>
    <tableColumn id="11" xr3:uid="{00000000-0010-0000-0500-00000B000000}" name="Classement" dataDxfId="37">
      <calculatedColumnFormula>RANK(K3,K$3:K$18)</calculatedColumnFormula>
    </tableColumn>
    <tableColumn id="12" xr3:uid="{00000000-0010-0000-0500-00000C000000}" name="Nbre comp," dataDxfId="36"/>
  </tableColumns>
  <tableStyleInfo name="TableStyleLight18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927FB5F5-162E-4CEB-B761-E3CB80BA9DF3}" name="Tableau5" displayName="Tableau5" ref="A22:M38" totalsRowShown="0" dataDxfId="35" tableBorderDxfId="34">
  <autoFilter ref="A22:M38" xr:uid="{E1D47895-EF14-47B7-9A0D-72BDDCE63D3F}"/>
  <sortState xmlns:xlrd2="http://schemas.microsoft.com/office/spreadsheetml/2017/richdata2" ref="A23:M38">
    <sortCondition ref="L22:L38"/>
  </sortState>
  <tableColumns count="13">
    <tableColumn id="1" xr3:uid="{00000000-0010-0000-0700-000001000000}" name="Equipes/Compétitions" dataDxfId="33"/>
    <tableColumn id="2" xr3:uid="{00000000-0010-0000-0700-000002000000}" name="Quetigny" dataDxfId="32"/>
    <tableColumn id="3" xr3:uid="{00000000-0010-0000-0700-000003000000}" name="Beaune" dataDxfId="31"/>
    <tableColumn id="4" xr3:uid="{00000000-0010-0000-0700-000004000000}" name="Norges" dataDxfId="30"/>
    <tableColumn id="5" xr3:uid="{00000000-0010-0000-0700-000005000000}" name="Chassagne" dataDxfId="29"/>
    <tableColumn id="6" xr3:uid="{00000000-0010-0000-0700-000006000000}" name="Chailly" dataDxfId="28"/>
    <tableColumn id="7" xr3:uid="{00000000-0010-0000-0700-000007000000}" name="Avoise" dataDxfId="27"/>
    <tableColumn id="13" xr3:uid="{00000000-0010-0000-0700-00000D000000}" name="Beaune2" dataDxfId="26"/>
    <tableColumn id="8" xr3:uid="{00000000-0010-0000-0700-000008000000}" name="Norges2" dataDxfId="25"/>
    <tableColumn id="9" xr3:uid="{00000000-0010-0000-0700-000009000000}" name="Colonne1" dataDxfId="24"/>
    <tableColumn id="10" xr3:uid="{00000000-0010-0000-0700-00000A000000}" name="TOTAL" dataDxfId="23"/>
    <tableColumn id="11" xr3:uid="{00000000-0010-0000-0700-00000B000000}" name="Classement" dataDxfId="22"/>
    <tableColumn id="12" xr3:uid="{00000000-0010-0000-0700-00000C000000}" name="Nbre comp," dataDxfId="21"/>
  </tableColumns>
  <tableStyleInfo name="TableStyleMedium18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5FF458-52FC-4028-A1BB-9024709CB4F1}">
  <dimension ref="A1:M26"/>
  <sheetViews>
    <sheetView workbookViewId="0">
      <selection activeCell="Q24" sqref="Q24"/>
    </sheetView>
  </sheetViews>
  <sheetFormatPr baseColWidth="10" defaultColWidth="9.140625" defaultRowHeight="12.75" x14ac:dyDescent="0.2"/>
  <cols>
    <col min="1" max="1" width="22.7109375" customWidth="1"/>
    <col min="2" max="10" width="12.7109375" customWidth="1"/>
    <col min="11" max="11" width="13.5703125" customWidth="1"/>
    <col min="12" max="12" width="12.7109375" customWidth="1"/>
    <col min="13" max="256" width="11.42578125" customWidth="1"/>
  </cols>
  <sheetData>
    <row r="1" spans="1:13" ht="22.5" customHeight="1" thickBot="1" x14ac:dyDescent="0.25">
      <c r="A1" s="186" t="s">
        <v>0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8"/>
    </row>
    <row r="2" spans="1:13" ht="18.75" customHeight="1" x14ac:dyDescent="0.2">
      <c r="A2" s="18" t="s">
        <v>1</v>
      </c>
      <c r="B2" s="49" t="s">
        <v>2</v>
      </c>
      <c r="C2" s="50" t="s">
        <v>3</v>
      </c>
      <c r="D2" s="49" t="s">
        <v>4</v>
      </c>
      <c r="E2" s="92" t="s">
        <v>5</v>
      </c>
      <c r="F2" s="49" t="s">
        <v>6</v>
      </c>
      <c r="G2" s="50" t="s">
        <v>7</v>
      </c>
      <c r="H2" s="50" t="s">
        <v>8</v>
      </c>
      <c r="I2" s="49" t="s">
        <v>9</v>
      </c>
      <c r="J2" s="50" t="s">
        <v>10</v>
      </c>
      <c r="K2" s="51" t="s">
        <v>11</v>
      </c>
      <c r="L2" s="26" t="s">
        <v>12</v>
      </c>
      <c r="M2" s="21" t="s">
        <v>13</v>
      </c>
    </row>
    <row r="3" spans="1:13" ht="15" customHeight="1" x14ac:dyDescent="0.2">
      <c r="A3" s="71" t="s">
        <v>14</v>
      </c>
      <c r="B3" s="34">
        <v>72</v>
      </c>
      <c r="C3" s="84">
        <v>43</v>
      </c>
      <c r="D3" s="85">
        <v>76</v>
      </c>
      <c r="E3" s="84">
        <v>52</v>
      </c>
      <c r="F3" s="85">
        <v>63</v>
      </c>
      <c r="G3" s="84">
        <v>70</v>
      </c>
      <c r="H3" s="84">
        <v>0</v>
      </c>
      <c r="I3" s="85">
        <v>0</v>
      </c>
      <c r="J3" s="84">
        <v>0</v>
      </c>
      <c r="K3" s="9">
        <f>LARGE(B3:J3,1)+LARGE(B3:J3,2)+LARGE(B3:J3,3)+LARGE(B3:J3,4)</f>
        <v>281</v>
      </c>
      <c r="L3" s="33">
        <f>RANK(K3,K$3:K$12)</f>
        <v>1</v>
      </c>
      <c r="M3" s="9">
        <f>COUNTIF(B3:J3,"&gt;0")</f>
        <v>6</v>
      </c>
    </row>
    <row r="4" spans="1:13" ht="15" customHeight="1" x14ac:dyDescent="0.2">
      <c r="A4" s="67" t="s">
        <v>15</v>
      </c>
      <c r="B4" s="45">
        <v>54</v>
      </c>
      <c r="C4" s="86">
        <v>44</v>
      </c>
      <c r="D4" s="87">
        <v>48</v>
      </c>
      <c r="E4" s="86">
        <v>62</v>
      </c>
      <c r="F4" s="87">
        <v>0</v>
      </c>
      <c r="G4" s="86">
        <v>39</v>
      </c>
      <c r="H4" s="86">
        <v>0</v>
      </c>
      <c r="I4" s="87">
        <v>0</v>
      </c>
      <c r="J4" s="86">
        <v>0</v>
      </c>
      <c r="K4" s="10">
        <f>LARGE(B4:J4,1)+LARGE(B4:J4,2)+LARGE(B4:J4,3)+LARGE(B4:J4,4)</f>
        <v>208</v>
      </c>
      <c r="L4" s="6">
        <f>RANK(K4,K$3:K$12)</f>
        <v>2</v>
      </c>
      <c r="M4" s="10">
        <f>COUNTIF(B4:J4,"&gt;0")</f>
        <v>5</v>
      </c>
    </row>
    <row r="5" spans="1:13" ht="15" customHeight="1" x14ac:dyDescent="0.2">
      <c r="A5" s="17" t="s">
        <v>22</v>
      </c>
      <c r="B5" s="45">
        <v>0</v>
      </c>
      <c r="C5" s="86">
        <v>0</v>
      </c>
      <c r="D5" s="87">
        <v>0</v>
      </c>
      <c r="E5" s="86">
        <v>0</v>
      </c>
      <c r="F5" s="87">
        <v>58</v>
      </c>
      <c r="G5" s="86">
        <v>80</v>
      </c>
      <c r="H5" s="86">
        <v>0</v>
      </c>
      <c r="I5" s="87">
        <v>0</v>
      </c>
      <c r="J5" s="86">
        <v>0</v>
      </c>
      <c r="K5" s="10">
        <f>LARGE(B5:J5,1)+LARGE(B5:J5,2)+LARGE(B5:J5,3)+LARGE(B5:J5,4)</f>
        <v>138</v>
      </c>
      <c r="L5" s="6">
        <f>RANK(K5,K$3:K$12)</f>
        <v>3</v>
      </c>
      <c r="M5" s="10">
        <f>COUNTIF(B5:J5,"&gt;0")</f>
        <v>2</v>
      </c>
    </row>
    <row r="6" spans="1:13" ht="15" customHeight="1" x14ac:dyDescent="0.2">
      <c r="A6" s="17" t="s">
        <v>21</v>
      </c>
      <c r="B6" s="15">
        <v>0</v>
      </c>
      <c r="C6" s="86">
        <v>0</v>
      </c>
      <c r="D6" s="87">
        <v>0</v>
      </c>
      <c r="E6" s="86">
        <v>0</v>
      </c>
      <c r="F6" s="87">
        <v>49</v>
      </c>
      <c r="G6" s="86">
        <v>58</v>
      </c>
      <c r="H6" s="86">
        <v>0</v>
      </c>
      <c r="I6" s="87">
        <v>0</v>
      </c>
      <c r="J6" s="86">
        <v>0</v>
      </c>
      <c r="K6" s="10">
        <f>LARGE(B6:J6,1)+LARGE(B6:J6,2)+LARGE(B6:J6,3)+LARGE(B6:J6,4)</f>
        <v>107</v>
      </c>
      <c r="L6" s="6">
        <f>RANK(K6,K$3:K$12)</f>
        <v>4</v>
      </c>
      <c r="M6" s="10">
        <f>COUNTIF(B6:J6,"&gt;0")</f>
        <v>2</v>
      </c>
    </row>
    <row r="7" spans="1:13" ht="15" customHeight="1" x14ac:dyDescent="0.2">
      <c r="A7" s="17" t="s">
        <v>17</v>
      </c>
      <c r="B7" s="15">
        <v>34</v>
      </c>
      <c r="C7" s="6">
        <v>0</v>
      </c>
      <c r="D7" s="10">
        <v>0</v>
      </c>
      <c r="E7" s="6">
        <v>0</v>
      </c>
      <c r="F7" s="10">
        <v>29</v>
      </c>
      <c r="G7" s="6">
        <v>0</v>
      </c>
      <c r="H7" s="6">
        <v>0</v>
      </c>
      <c r="I7" s="10">
        <v>0</v>
      </c>
      <c r="J7" s="6">
        <v>0</v>
      </c>
      <c r="K7" s="10">
        <f>LARGE(B7:J7,1)+LARGE(B7:J7,2)+LARGE(B7:J7,3)+LARGE(B7:J7,4)</f>
        <v>63</v>
      </c>
      <c r="L7" s="6">
        <f>RANK(K7,K$3:K$12)</f>
        <v>5</v>
      </c>
      <c r="M7" s="10">
        <f>COUNTIF(B7:J7,"&gt;0")</f>
        <v>2</v>
      </c>
    </row>
    <row r="8" spans="1:13" ht="15" customHeight="1" x14ac:dyDescent="0.2">
      <c r="A8" s="67" t="s">
        <v>16</v>
      </c>
      <c r="B8" s="45">
        <v>38</v>
      </c>
      <c r="C8" s="86">
        <v>0</v>
      </c>
      <c r="D8" s="87">
        <v>0</v>
      </c>
      <c r="E8" s="86">
        <v>0</v>
      </c>
      <c r="F8" s="87">
        <v>0</v>
      </c>
      <c r="G8" s="86">
        <v>0</v>
      </c>
      <c r="H8" s="86">
        <v>0</v>
      </c>
      <c r="I8" s="87">
        <v>0</v>
      </c>
      <c r="J8" s="86">
        <v>0</v>
      </c>
      <c r="K8" s="87">
        <f>LARGE(B8:J8,1)+LARGE(B8:J8,2)+LARGE(B8:J8,3)+LARGE(B8:J8,4)</f>
        <v>38</v>
      </c>
      <c r="L8" s="6">
        <f>RANK(K8,K$3:K$12)</f>
        <v>6</v>
      </c>
      <c r="M8" s="87">
        <f>COUNTIF(B8:J8,"&gt;0")</f>
        <v>1</v>
      </c>
    </row>
    <row r="9" spans="1:13" ht="15" customHeight="1" x14ac:dyDescent="0.2">
      <c r="A9" s="67" t="s">
        <v>18</v>
      </c>
      <c r="B9" s="15">
        <v>0</v>
      </c>
      <c r="C9" s="6">
        <v>0</v>
      </c>
      <c r="D9" s="10">
        <v>0</v>
      </c>
      <c r="E9" s="6">
        <v>0</v>
      </c>
      <c r="F9" s="10">
        <v>0</v>
      </c>
      <c r="G9" s="6">
        <v>0</v>
      </c>
      <c r="H9" s="6">
        <v>0</v>
      </c>
      <c r="I9" s="10">
        <v>0</v>
      </c>
      <c r="J9" s="6">
        <v>0</v>
      </c>
      <c r="K9" s="10">
        <f>LARGE(B9:J9,1)+LARGE(B9:J9,2)+LARGE(B9:J9,3)+LARGE(B9:J9,4)</f>
        <v>0</v>
      </c>
      <c r="L9" s="6">
        <f>RANK(K9,K$3:K$12)</f>
        <v>7</v>
      </c>
      <c r="M9" s="10">
        <f>COUNTIF(B9:J9,"&gt;0")</f>
        <v>0</v>
      </c>
    </row>
    <row r="10" spans="1:13" ht="15" customHeight="1" x14ac:dyDescent="0.2">
      <c r="A10" s="17" t="s">
        <v>19</v>
      </c>
      <c r="B10" s="45">
        <v>0</v>
      </c>
      <c r="C10" s="86">
        <v>0</v>
      </c>
      <c r="D10" s="87">
        <v>0</v>
      </c>
      <c r="E10" s="86">
        <v>0</v>
      </c>
      <c r="F10" s="87">
        <v>0</v>
      </c>
      <c r="G10" s="86">
        <v>0</v>
      </c>
      <c r="H10" s="86">
        <v>0</v>
      </c>
      <c r="I10" s="87">
        <v>0</v>
      </c>
      <c r="J10" s="86">
        <v>0</v>
      </c>
      <c r="K10" s="10">
        <f>LARGE(B10:J10,1)+LARGE(B10:J10,2)+LARGE(B10:J10,3)+LARGE(B10:J10,4)</f>
        <v>0</v>
      </c>
      <c r="L10" s="6">
        <f>RANK(K10,K$3:K$12)</f>
        <v>7</v>
      </c>
      <c r="M10" s="10">
        <f>COUNTIF(B10:J10,"&gt;0")</f>
        <v>0</v>
      </c>
    </row>
    <row r="11" spans="1:13" ht="15" customHeight="1" x14ac:dyDescent="0.2">
      <c r="A11" s="67" t="s">
        <v>20</v>
      </c>
      <c r="B11" s="45">
        <v>0</v>
      </c>
      <c r="C11" s="86">
        <v>0</v>
      </c>
      <c r="D11" s="87">
        <v>0</v>
      </c>
      <c r="E11" s="86">
        <v>0</v>
      </c>
      <c r="F11" s="87">
        <v>0</v>
      </c>
      <c r="G11" s="86">
        <v>0</v>
      </c>
      <c r="H11" s="86">
        <v>0</v>
      </c>
      <c r="I11" s="87">
        <v>0</v>
      </c>
      <c r="J11" s="86">
        <v>0</v>
      </c>
      <c r="K11" s="10">
        <f>LARGE(B11:J11,1)+LARGE(B11:J11,2)+LARGE(B11:J11,3)+LARGE(B11:J11,4)</f>
        <v>0</v>
      </c>
      <c r="L11" s="6">
        <f>RANK(K11,K$3:K$12)</f>
        <v>7</v>
      </c>
      <c r="M11" s="10">
        <f>COUNTIF(B11:J11,"&gt;0")</f>
        <v>0</v>
      </c>
    </row>
    <row r="12" spans="1:13" ht="15" customHeight="1" thickBot="1" x14ac:dyDescent="0.25">
      <c r="A12" s="88" t="s">
        <v>23</v>
      </c>
      <c r="B12" s="45">
        <v>0</v>
      </c>
      <c r="C12" s="86">
        <v>0</v>
      </c>
      <c r="D12" s="87">
        <v>0</v>
      </c>
      <c r="E12" s="86">
        <v>0</v>
      </c>
      <c r="F12" s="87">
        <v>0</v>
      </c>
      <c r="G12" s="86">
        <v>0</v>
      </c>
      <c r="H12" s="86">
        <v>0</v>
      </c>
      <c r="I12" s="87">
        <v>0</v>
      </c>
      <c r="J12" s="86">
        <v>0</v>
      </c>
      <c r="K12" s="10">
        <f>LARGE(B12:J12,1)+LARGE(B12:J12,2)+LARGE(B12:J12,3)+LARGE(B12:J12,4)</f>
        <v>0</v>
      </c>
      <c r="L12" s="11">
        <f>RANK(K12,K$3:K$12)</f>
        <v>7</v>
      </c>
      <c r="M12" s="10">
        <f>COUNTIF(B12:J12,"&gt;0")</f>
        <v>0</v>
      </c>
    </row>
    <row r="13" spans="1:13" x14ac:dyDescent="0.2">
      <c r="A13" s="1"/>
      <c r="B13" s="1"/>
      <c r="C13" s="1"/>
      <c r="D13" s="1"/>
      <c r="E13" s="1"/>
      <c r="F13" s="1"/>
      <c r="G13" s="1"/>
      <c r="H13" s="1"/>
      <c r="I13" s="1"/>
    </row>
    <row r="14" spans="1:13" ht="13.5" thickBot="1" x14ac:dyDescent="0.25"/>
    <row r="15" spans="1:13" ht="24.75" customHeight="1" thickBot="1" x14ac:dyDescent="0.25">
      <c r="A15" s="189" t="s">
        <v>24</v>
      </c>
      <c r="B15" s="190"/>
      <c r="C15" s="190"/>
      <c r="D15" s="190"/>
      <c r="E15" s="190"/>
      <c r="F15" s="190"/>
      <c r="G15" s="190"/>
      <c r="H15" s="190"/>
      <c r="I15" s="190"/>
      <c r="J15" s="190"/>
      <c r="K15" s="190"/>
      <c r="L15" s="190"/>
      <c r="M15" s="191"/>
    </row>
    <row r="16" spans="1:13" ht="21.75" customHeight="1" x14ac:dyDescent="0.2">
      <c r="A16" s="18" t="s">
        <v>1</v>
      </c>
      <c r="B16" s="19" t="s">
        <v>2</v>
      </c>
      <c r="C16" s="20" t="s">
        <v>3</v>
      </c>
      <c r="D16" s="19" t="s">
        <v>25</v>
      </c>
      <c r="E16" s="93" t="s">
        <v>26</v>
      </c>
      <c r="F16" s="19" t="s">
        <v>6</v>
      </c>
      <c r="G16" s="20" t="s">
        <v>7</v>
      </c>
      <c r="H16" s="19" t="s">
        <v>8</v>
      </c>
      <c r="I16" s="19" t="s">
        <v>9</v>
      </c>
      <c r="J16" s="23" t="s">
        <v>10</v>
      </c>
      <c r="K16" s="52" t="s">
        <v>11</v>
      </c>
      <c r="L16" s="27" t="s">
        <v>12</v>
      </c>
      <c r="M16" s="29" t="s">
        <v>13</v>
      </c>
    </row>
    <row r="17" spans="1:13" ht="15" customHeight="1" x14ac:dyDescent="0.2">
      <c r="A17" s="71" t="s">
        <v>14</v>
      </c>
      <c r="B17" s="34">
        <v>102</v>
      </c>
      <c r="C17" s="89">
        <v>86</v>
      </c>
      <c r="D17" s="90">
        <v>108</v>
      </c>
      <c r="E17" s="89">
        <v>84</v>
      </c>
      <c r="F17" s="90">
        <v>97</v>
      </c>
      <c r="G17" s="89">
        <v>103</v>
      </c>
      <c r="H17" s="89">
        <v>0</v>
      </c>
      <c r="I17" s="90">
        <v>0</v>
      </c>
      <c r="J17" s="89">
        <v>0</v>
      </c>
      <c r="K17" s="35">
        <f>LARGE(B17:J17,1)+LARGE(B17:J17,2)+LARGE(B17:J17,3)+LARGE(B17:J17,4)</f>
        <v>410</v>
      </c>
      <c r="L17" s="33">
        <f>RANK(K17,K$17:K$26)</f>
        <v>1</v>
      </c>
      <c r="M17" s="35">
        <f>COUNTIF(B17:J17,"&gt;0")</f>
        <v>6</v>
      </c>
    </row>
    <row r="18" spans="1:13" ht="15" customHeight="1" x14ac:dyDescent="0.2">
      <c r="A18" s="67" t="s">
        <v>15</v>
      </c>
      <c r="B18" s="45">
        <v>95</v>
      </c>
      <c r="C18" s="86">
        <v>94</v>
      </c>
      <c r="D18" s="87">
        <v>84</v>
      </c>
      <c r="E18" s="86">
        <v>99</v>
      </c>
      <c r="F18" s="87">
        <v>0</v>
      </c>
      <c r="G18" s="86">
        <v>102</v>
      </c>
      <c r="H18" s="86">
        <v>0</v>
      </c>
      <c r="I18" s="87">
        <v>0</v>
      </c>
      <c r="J18" s="86">
        <v>0</v>
      </c>
      <c r="K18" s="10">
        <f>LARGE(B18:J18,1)+LARGE(B18:J18,2)+LARGE(B18:J18,3)+LARGE(B18:J18,4)</f>
        <v>390</v>
      </c>
      <c r="L18" s="6">
        <f>RANK(K18,K$17:K$26)</f>
        <v>2</v>
      </c>
      <c r="M18" s="16">
        <f>COUNTIF(B18:J18,"&gt;0")</f>
        <v>5</v>
      </c>
    </row>
    <row r="19" spans="1:13" ht="15" customHeight="1" x14ac:dyDescent="0.2">
      <c r="A19" s="17" t="s">
        <v>22</v>
      </c>
      <c r="B19" s="45">
        <v>0</v>
      </c>
      <c r="C19" s="86">
        <v>0</v>
      </c>
      <c r="D19" s="87">
        <v>0</v>
      </c>
      <c r="E19" s="86">
        <v>0</v>
      </c>
      <c r="F19" s="87">
        <v>101</v>
      </c>
      <c r="G19" s="86">
        <v>107</v>
      </c>
      <c r="H19" s="86">
        <v>0</v>
      </c>
      <c r="I19" s="87">
        <v>0</v>
      </c>
      <c r="J19" s="86">
        <v>0</v>
      </c>
      <c r="K19" s="10">
        <f>LARGE(B19:J19,1)+LARGE(B19:J19,2)+LARGE(B19:J19,3)+LARGE(B19:J19,4)</f>
        <v>208</v>
      </c>
      <c r="L19" s="6">
        <f>RANK(K19,K$17:K$26)</f>
        <v>3</v>
      </c>
      <c r="M19" s="16">
        <f>COUNTIF(B19:J19,"&gt;0")</f>
        <v>2</v>
      </c>
    </row>
    <row r="20" spans="1:13" ht="15" customHeight="1" x14ac:dyDescent="0.2">
      <c r="A20" s="17" t="s">
        <v>21</v>
      </c>
      <c r="B20" s="15">
        <v>0</v>
      </c>
      <c r="C20" s="86">
        <v>0</v>
      </c>
      <c r="D20" s="87">
        <v>0</v>
      </c>
      <c r="E20" s="86">
        <v>0</v>
      </c>
      <c r="F20" s="87">
        <v>104</v>
      </c>
      <c r="G20" s="86">
        <v>103</v>
      </c>
      <c r="H20" s="86">
        <v>0</v>
      </c>
      <c r="I20" s="87">
        <v>0</v>
      </c>
      <c r="J20" s="86">
        <v>0</v>
      </c>
      <c r="K20" s="10">
        <f>LARGE(B20:J20,1)+LARGE(B20:J20,2)+LARGE(B20:J20,3)+LARGE(B20:J20,4)</f>
        <v>207</v>
      </c>
      <c r="L20" s="6">
        <f>RANK(K20,K$17:K$26)</f>
        <v>4</v>
      </c>
      <c r="M20" s="16">
        <f>COUNTIF(B20:J20,"&gt;0")</f>
        <v>2</v>
      </c>
    </row>
    <row r="21" spans="1:13" ht="15" customHeight="1" x14ac:dyDescent="0.2">
      <c r="A21" s="17" t="s">
        <v>17</v>
      </c>
      <c r="B21" s="15">
        <v>96</v>
      </c>
      <c r="C21" s="6">
        <v>0</v>
      </c>
      <c r="D21" s="10">
        <v>0</v>
      </c>
      <c r="E21" s="6">
        <v>0</v>
      </c>
      <c r="F21" s="10">
        <v>97</v>
      </c>
      <c r="G21" s="6">
        <v>0</v>
      </c>
      <c r="H21" s="6">
        <v>0</v>
      </c>
      <c r="I21" s="10">
        <v>0</v>
      </c>
      <c r="J21" s="6">
        <v>0</v>
      </c>
      <c r="K21" s="10">
        <f>LARGE(B21:J21,1)+LARGE(B21:J21,2)+LARGE(B21:J21,3)+LARGE(B21:J21,4)</f>
        <v>193</v>
      </c>
      <c r="L21" s="6">
        <f>RANK(K21,K$17:K$26)</f>
        <v>5</v>
      </c>
      <c r="M21" s="16">
        <f>COUNTIF(B21:J21,"&gt;0")</f>
        <v>2</v>
      </c>
    </row>
    <row r="22" spans="1:13" ht="15" customHeight="1" x14ac:dyDescent="0.2">
      <c r="A22" s="67" t="s">
        <v>16</v>
      </c>
      <c r="B22" s="45">
        <v>80</v>
      </c>
      <c r="C22" s="86">
        <v>0</v>
      </c>
      <c r="D22" s="87">
        <v>0</v>
      </c>
      <c r="E22" s="86">
        <v>0</v>
      </c>
      <c r="F22" s="87">
        <v>0</v>
      </c>
      <c r="G22" s="86">
        <v>0</v>
      </c>
      <c r="H22" s="86">
        <v>0</v>
      </c>
      <c r="I22" s="87">
        <v>0</v>
      </c>
      <c r="J22" s="86">
        <v>0</v>
      </c>
      <c r="K22" s="87">
        <f>LARGE(B22:J22,1)+LARGE(B22:J22,2)+LARGE(B22:J22,3)+LARGE(B22:J22,4)</f>
        <v>80</v>
      </c>
      <c r="L22" s="6">
        <f>RANK(K22,K$17:K$26)</f>
        <v>6</v>
      </c>
      <c r="M22" s="91">
        <f>COUNTIF(B22:J22,"&gt;0")</f>
        <v>1</v>
      </c>
    </row>
    <row r="23" spans="1:13" ht="15" customHeight="1" x14ac:dyDescent="0.2">
      <c r="A23" s="67" t="s">
        <v>18</v>
      </c>
      <c r="B23" s="15">
        <v>0</v>
      </c>
      <c r="C23" s="6">
        <v>0</v>
      </c>
      <c r="D23" s="10">
        <v>0</v>
      </c>
      <c r="E23" s="6">
        <v>0</v>
      </c>
      <c r="F23" s="10">
        <v>0</v>
      </c>
      <c r="G23" s="6">
        <v>0</v>
      </c>
      <c r="H23" s="6">
        <v>0</v>
      </c>
      <c r="I23" s="10">
        <v>0</v>
      </c>
      <c r="J23" s="6">
        <v>0</v>
      </c>
      <c r="K23" s="10">
        <f>LARGE(B23:J23,1)+LARGE(B23:J23,2)+LARGE(B23:J23,3)+LARGE(B23:J23,4)</f>
        <v>0</v>
      </c>
      <c r="L23" s="6">
        <f>RANK(K23,K$17:K$26)</f>
        <v>7</v>
      </c>
      <c r="M23" s="16">
        <f>COUNTIF(B23:J23,"&gt;0")</f>
        <v>0</v>
      </c>
    </row>
    <row r="24" spans="1:13" ht="15" customHeight="1" x14ac:dyDescent="0.2">
      <c r="A24" s="17" t="s">
        <v>19</v>
      </c>
      <c r="B24" s="45">
        <v>0</v>
      </c>
      <c r="C24" s="86">
        <v>0</v>
      </c>
      <c r="D24" s="87">
        <v>0</v>
      </c>
      <c r="E24" s="86">
        <v>0</v>
      </c>
      <c r="F24" s="87">
        <v>0</v>
      </c>
      <c r="G24" s="86">
        <v>0</v>
      </c>
      <c r="H24" s="86">
        <v>0</v>
      </c>
      <c r="I24" s="87">
        <v>0</v>
      </c>
      <c r="J24" s="86">
        <v>0</v>
      </c>
      <c r="K24" s="10">
        <f>LARGE(B24:J24,1)+LARGE(B24:J24,2)+LARGE(B24:J24,3)+LARGE(B24:J24,4)</f>
        <v>0</v>
      </c>
      <c r="L24" s="6">
        <f>RANK(K24,K$17:K$26)</f>
        <v>7</v>
      </c>
      <c r="M24" s="16">
        <f>COUNTIF(B24:J24,"&gt;0")</f>
        <v>0</v>
      </c>
    </row>
    <row r="25" spans="1:13" ht="15" customHeight="1" x14ac:dyDescent="0.2">
      <c r="A25" s="67" t="s">
        <v>20</v>
      </c>
      <c r="B25" s="45">
        <v>0</v>
      </c>
      <c r="C25" s="86">
        <v>0</v>
      </c>
      <c r="D25" s="87">
        <v>0</v>
      </c>
      <c r="E25" s="86">
        <v>0</v>
      </c>
      <c r="F25" s="87">
        <v>0</v>
      </c>
      <c r="G25" s="86">
        <v>0</v>
      </c>
      <c r="H25" s="86">
        <v>0</v>
      </c>
      <c r="I25" s="87">
        <v>0</v>
      </c>
      <c r="J25" s="86">
        <v>0</v>
      </c>
      <c r="K25" s="10">
        <f>LARGE(B25:J25,1)+LARGE(B25:J25,2)+LARGE(B25:J25,3)+LARGE(B25:J25,4)</f>
        <v>0</v>
      </c>
      <c r="L25" s="6">
        <f>RANK(K25,K$17:K$26)</f>
        <v>7</v>
      </c>
      <c r="M25" s="16">
        <f>COUNTIF(B25:J25,"&gt;0")</f>
        <v>0</v>
      </c>
    </row>
    <row r="26" spans="1:13" ht="15" customHeight="1" thickBot="1" x14ac:dyDescent="0.25">
      <c r="A26" s="88" t="s">
        <v>23</v>
      </c>
      <c r="B26" s="45">
        <v>0</v>
      </c>
      <c r="C26" s="86">
        <v>0</v>
      </c>
      <c r="D26" s="87">
        <v>0</v>
      </c>
      <c r="E26" s="86">
        <v>0</v>
      </c>
      <c r="F26" s="87">
        <v>0</v>
      </c>
      <c r="G26" s="86">
        <v>0</v>
      </c>
      <c r="H26" s="86">
        <v>0</v>
      </c>
      <c r="I26" s="87">
        <v>0</v>
      </c>
      <c r="J26" s="86">
        <v>0</v>
      </c>
      <c r="K26" s="10">
        <f>LARGE(B26:J26,1)+LARGE(B26:J26,2)+LARGE(B26:J26,3)+LARGE(B26:J26,4)</f>
        <v>0</v>
      </c>
      <c r="L26" s="11">
        <f>RANK(K26,K$17:K$26)</f>
        <v>7</v>
      </c>
      <c r="M26" s="16">
        <f>COUNTIF(B26:J26,"&gt;0")</f>
        <v>0</v>
      </c>
    </row>
  </sheetData>
  <mergeCells count="2">
    <mergeCell ref="A1:M1"/>
    <mergeCell ref="A15:M15"/>
  </mergeCells>
  <conditionalFormatting sqref="A3:M12">
    <cfRule type="expression" dxfId="17" priority="5" stopIfTrue="1">
      <formula>MOD(SUBTOTAL(103,$A$2:$A2),2)</formula>
    </cfRule>
  </conditionalFormatting>
  <conditionalFormatting sqref="A17:M26">
    <cfRule type="expression" dxfId="16" priority="1" stopIfTrue="1">
      <formula>MOD(SUBTOTAL(103,$A$2:$A2),2)</formula>
    </cfRule>
    <cfRule type="expression" dxfId="15" priority="2" stopIfTrue="1">
      <formula>MOD(SUBTOTAL(103,$A$2:$A2),2)</formula>
    </cfRule>
  </conditionalFormatting>
  <pageMargins left="0.78740157499999996" right="0.78740157499999996" top="0.984251969" bottom="0.984251969" header="0.4921259845" footer="0.4921259845"/>
  <pageSetup paperSize="9" orientation="landscape" r:id="rId1"/>
  <headerFooter alignWithMargins="0"/>
  <tableParts count="2">
    <tablePart r:id="rId2"/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7AD39B-3293-4BB9-A783-BCF241CDD24F}">
  <dimension ref="A1:M38"/>
  <sheetViews>
    <sheetView workbookViewId="0">
      <selection activeCell="P16" sqref="P16"/>
    </sheetView>
  </sheetViews>
  <sheetFormatPr baseColWidth="10" defaultColWidth="9.140625" defaultRowHeight="12.75" x14ac:dyDescent="0.2"/>
  <cols>
    <col min="1" max="1" width="22.7109375" customWidth="1"/>
    <col min="2" max="9" width="12.7109375" customWidth="1"/>
    <col min="10" max="10" width="11.42578125" customWidth="1"/>
    <col min="11" max="11" width="13.5703125" customWidth="1"/>
    <col min="12" max="12" width="12.7109375" customWidth="1"/>
    <col min="13" max="256" width="11.42578125" customWidth="1"/>
  </cols>
  <sheetData>
    <row r="1" spans="1:13" ht="22.5" customHeight="1" x14ac:dyDescent="0.2">
      <c r="A1" s="186" t="s">
        <v>0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8"/>
    </row>
    <row r="2" spans="1:13" ht="18.75" customHeight="1" x14ac:dyDescent="0.2">
      <c r="A2" s="18" t="s">
        <v>1</v>
      </c>
      <c r="B2" s="19" t="s">
        <v>2</v>
      </c>
      <c r="C2" s="20" t="s">
        <v>3</v>
      </c>
      <c r="D2" s="19" t="s">
        <v>4</v>
      </c>
      <c r="E2" s="93" t="s">
        <v>26</v>
      </c>
      <c r="F2" s="19" t="s">
        <v>6</v>
      </c>
      <c r="G2" s="20" t="s">
        <v>7</v>
      </c>
      <c r="H2" s="20" t="s">
        <v>27</v>
      </c>
      <c r="I2" s="20" t="s">
        <v>28</v>
      </c>
      <c r="J2" s="53" t="s">
        <v>10</v>
      </c>
      <c r="K2" s="51" t="s">
        <v>11</v>
      </c>
      <c r="L2" s="26" t="s">
        <v>12</v>
      </c>
      <c r="M2" s="21" t="s">
        <v>13</v>
      </c>
    </row>
    <row r="3" spans="1:13" ht="15" customHeight="1" x14ac:dyDescent="0.2">
      <c r="A3" s="80" t="s">
        <v>29</v>
      </c>
      <c r="B3" s="33">
        <v>57</v>
      </c>
      <c r="C3" s="35">
        <v>41</v>
      </c>
      <c r="D3" s="34">
        <v>50</v>
      </c>
      <c r="E3" s="33">
        <v>65</v>
      </c>
      <c r="F3" s="32">
        <v>55</v>
      </c>
      <c r="G3" s="33">
        <v>66</v>
      </c>
      <c r="H3" s="37">
        <v>0</v>
      </c>
      <c r="I3" s="37">
        <v>0</v>
      </c>
      <c r="J3" s="32">
        <v>0</v>
      </c>
      <c r="K3" s="14">
        <f>LARGE(B3:J3,1)+LARGE(B3:J3,2)+LARGE(B3:J3,3)+LARGE(B3:J3,4)</f>
        <v>243</v>
      </c>
      <c r="L3" s="110">
        <f>RANK(K3,K$3:K$18)</f>
        <v>1</v>
      </c>
      <c r="M3" s="100">
        <f>COUNTIF(B3:J3,"&gt;0")</f>
        <v>6</v>
      </c>
    </row>
    <row r="4" spans="1:13" ht="15" customHeight="1" x14ac:dyDescent="0.2">
      <c r="A4" s="78" t="s">
        <v>30</v>
      </c>
      <c r="B4" s="6">
        <v>56</v>
      </c>
      <c r="C4" s="15">
        <v>32</v>
      </c>
      <c r="D4" s="15">
        <v>60</v>
      </c>
      <c r="E4" s="6">
        <v>57</v>
      </c>
      <c r="F4" s="10">
        <v>42</v>
      </c>
      <c r="G4" s="6">
        <v>0</v>
      </c>
      <c r="H4" s="105">
        <v>0</v>
      </c>
      <c r="I4" s="105">
        <v>0</v>
      </c>
      <c r="J4" s="95">
        <v>0</v>
      </c>
      <c r="K4" s="14">
        <f>LARGE(B4:J4,1)+LARGE(B4:J4,2)+LARGE(B4:J4,3)+LARGE(B4:J4,4)</f>
        <v>215</v>
      </c>
      <c r="L4" s="111">
        <f>RANK(K4,K$3:K$18)</f>
        <v>2</v>
      </c>
      <c r="M4" s="106">
        <f>COUNTIF(B4:J4,"&gt;0")</f>
        <v>5</v>
      </c>
    </row>
    <row r="5" spans="1:13" ht="15" customHeight="1" x14ac:dyDescent="0.2">
      <c r="A5" s="78" t="s">
        <v>31</v>
      </c>
      <c r="B5" s="6">
        <v>50</v>
      </c>
      <c r="C5" s="15">
        <v>36</v>
      </c>
      <c r="D5" s="15">
        <v>37</v>
      </c>
      <c r="E5" s="6">
        <v>44</v>
      </c>
      <c r="F5" s="10">
        <v>44</v>
      </c>
      <c r="G5" s="6">
        <v>54</v>
      </c>
      <c r="H5" s="104">
        <v>0</v>
      </c>
      <c r="I5" s="104">
        <v>0</v>
      </c>
      <c r="J5" s="10">
        <v>0</v>
      </c>
      <c r="K5" s="14">
        <f>LARGE(B5:J5,1)+LARGE(B5:J5,2)+LARGE(B5:J5,3)+LARGE(B5:J5,4)</f>
        <v>192</v>
      </c>
      <c r="L5" s="111">
        <f>RANK(K5,K$3:K$18)</f>
        <v>3</v>
      </c>
      <c r="M5" s="16">
        <f>COUNTIF(B5:J5,"&gt;0")</f>
        <v>6</v>
      </c>
    </row>
    <row r="6" spans="1:13" ht="15" customHeight="1" x14ac:dyDescent="0.2">
      <c r="A6" s="44" t="s">
        <v>34</v>
      </c>
      <c r="B6" s="6">
        <v>38</v>
      </c>
      <c r="C6" s="15">
        <v>40</v>
      </c>
      <c r="D6" s="15">
        <v>24</v>
      </c>
      <c r="E6" s="6">
        <v>44</v>
      </c>
      <c r="F6" s="10">
        <v>40</v>
      </c>
      <c r="G6" s="6">
        <v>0</v>
      </c>
      <c r="H6" s="6">
        <v>0</v>
      </c>
      <c r="I6" s="6">
        <v>0</v>
      </c>
      <c r="J6" s="10">
        <v>0</v>
      </c>
      <c r="K6" s="14">
        <f>LARGE(B6:J6,1)+LARGE(B6:J6,2)+LARGE(B6:J6,3)+LARGE(B6:J6,4)</f>
        <v>162</v>
      </c>
      <c r="L6" s="111">
        <f>RANK(K6,K$3:K$18)</f>
        <v>4</v>
      </c>
      <c r="M6" s="16">
        <f>COUNTIF(B6:J6,"&gt;0")</f>
        <v>5</v>
      </c>
    </row>
    <row r="7" spans="1:13" ht="15" customHeight="1" x14ac:dyDescent="0.2">
      <c r="A7" s="22" t="s">
        <v>33</v>
      </c>
      <c r="B7" s="6">
        <v>42</v>
      </c>
      <c r="C7" s="15">
        <v>34</v>
      </c>
      <c r="D7" s="15">
        <v>35</v>
      </c>
      <c r="E7" s="6">
        <v>0</v>
      </c>
      <c r="F7" s="10">
        <v>45</v>
      </c>
      <c r="G7" s="6">
        <v>32</v>
      </c>
      <c r="H7" s="6">
        <v>0</v>
      </c>
      <c r="I7" s="6">
        <v>0</v>
      </c>
      <c r="J7" s="10">
        <v>0</v>
      </c>
      <c r="K7" s="14">
        <f>LARGE(B7:J7,1)+LARGE(B7:J7,2)+LARGE(B7:J7,3)+LARGE(B7:J7,4)</f>
        <v>156</v>
      </c>
      <c r="L7" s="108">
        <f>RANK(K7,K$3:K$18)</f>
        <v>5</v>
      </c>
      <c r="M7" s="16">
        <f>COUNTIF(B7:J7,"&gt;0")</f>
        <v>5</v>
      </c>
    </row>
    <row r="8" spans="1:13" ht="15" customHeight="1" x14ac:dyDescent="0.2">
      <c r="A8" s="44" t="s">
        <v>35</v>
      </c>
      <c r="B8" s="6">
        <v>29</v>
      </c>
      <c r="C8" s="15">
        <v>24</v>
      </c>
      <c r="D8" s="15">
        <v>29</v>
      </c>
      <c r="E8" s="6">
        <v>0</v>
      </c>
      <c r="F8" s="10">
        <v>27</v>
      </c>
      <c r="G8" s="6">
        <v>34</v>
      </c>
      <c r="H8" s="103">
        <v>0</v>
      </c>
      <c r="I8" s="103">
        <v>0</v>
      </c>
      <c r="J8" s="10">
        <v>0</v>
      </c>
      <c r="K8" s="14">
        <f>LARGE(B8:J8,1)+LARGE(B8:J8,2)+LARGE(B8:J8,3)+LARGE(B8:J8,4)</f>
        <v>119</v>
      </c>
      <c r="L8" s="108">
        <f>RANK(K8,K$3:K$18)</f>
        <v>6</v>
      </c>
      <c r="M8" s="16">
        <f>COUNTIF(B8:J8,"&gt;0")</f>
        <v>5</v>
      </c>
    </row>
    <row r="9" spans="1:13" ht="15" customHeight="1" x14ac:dyDescent="0.2">
      <c r="A9" s="22" t="s">
        <v>32</v>
      </c>
      <c r="B9" s="6">
        <v>43</v>
      </c>
      <c r="C9" s="15">
        <v>28</v>
      </c>
      <c r="D9" s="15">
        <v>47</v>
      </c>
      <c r="E9" s="6">
        <v>0</v>
      </c>
      <c r="F9" s="10">
        <v>0</v>
      </c>
      <c r="G9" s="6">
        <v>0</v>
      </c>
      <c r="H9" s="105">
        <v>0</v>
      </c>
      <c r="I9" s="105">
        <v>0</v>
      </c>
      <c r="J9" s="95">
        <v>0</v>
      </c>
      <c r="K9" s="14">
        <f>LARGE(B9:J9,1)+LARGE(B9:J9,2)+LARGE(B9:J9,3)+LARGE(B9:J9,4)</f>
        <v>118</v>
      </c>
      <c r="L9" s="108">
        <f>RANK(K9,K$3:K$18)</f>
        <v>7</v>
      </c>
      <c r="M9" s="16">
        <f>COUNTIF(B9:J9,"&gt;0")</f>
        <v>3</v>
      </c>
    </row>
    <row r="10" spans="1:13" ht="15" customHeight="1" x14ac:dyDescent="0.2">
      <c r="A10" s="22" t="s">
        <v>36</v>
      </c>
      <c r="B10" s="6">
        <v>25</v>
      </c>
      <c r="C10" s="15">
        <v>18</v>
      </c>
      <c r="D10" s="15">
        <v>28</v>
      </c>
      <c r="E10" s="6">
        <v>36</v>
      </c>
      <c r="F10" s="10">
        <v>27</v>
      </c>
      <c r="G10" s="6">
        <v>0</v>
      </c>
      <c r="H10" s="104">
        <v>0</v>
      </c>
      <c r="I10" s="104">
        <v>0</v>
      </c>
      <c r="J10" s="10">
        <v>0</v>
      </c>
      <c r="K10" s="14">
        <f>LARGE(B10:J10,1)+LARGE(B10:J10,2)+LARGE(B10:J10,3)+LARGE(B10:J10,4)</f>
        <v>116</v>
      </c>
      <c r="L10" s="108">
        <f>RANK(K10,K$3:K$18)</f>
        <v>8</v>
      </c>
      <c r="M10" s="16">
        <f>COUNTIF(B10:J10,"&gt;0")</f>
        <v>5</v>
      </c>
    </row>
    <row r="11" spans="1:13" ht="15" customHeight="1" x14ac:dyDescent="0.2">
      <c r="A11" s="44" t="s">
        <v>38</v>
      </c>
      <c r="B11" s="6">
        <v>33</v>
      </c>
      <c r="C11" s="15">
        <v>20</v>
      </c>
      <c r="D11" s="15">
        <v>0</v>
      </c>
      <c r="E11" s="6">
        <v>0</v>
      </c>
      <c r="F11" s="10">
        <v>0</v>
      </c>
      <c r="G11" s="6">
        <v>45</v>
      </c>
      <c r="H11" s="6">
        <v>0</v>
      </c>
      <c r="I11" s="6">
        <v>0</v>
      </c>
      <c r="J11" s="16">
        <v>0</v>
      </c>
      <c r="K11" s="14">
        <f>LARGE(B11:J11,1)+LARGE(B11:J11,2)+LARGE(B11:J11,3)+LARGE(B11:J11,4)</f>
        <v>98</v>
      </c>
      <c r="L11" s="108">
        <f>RANK(K11,K$3:K$18)</f>
        <v>9</v>
      </c>
      <c r="M11" s="16">
        <f>COUNTIF(B11:J11,"&gt;0")</f>
        <v>3</v>
      </c>
    </row>
    <row r="12" spans="1:13" ht="15" customHeight="1" x14ac:dyDescent="0.2">
      <c r="A12" s="22" t="s">
        <v>42</v>
      </c>
      <c r="B12" s="6">
        <v>35</v>
      </c>
      <c r="C12" s="15">
        <v>0</v>
      </c>
      <c r="D12" s="15">
        <v>0</v>
      </c>
      <c r="E12" s="6">
        <v>0</v>
      </c>
      <c r="F12" s="10">
        <v>59</v>
      </c>
      <c r="G12" s="6">
        <v>0</v>
      </c>
      <c r="H12" s="6">
        <v>0</v>
      </c>
      <c r="I12" s="6">
        <v>0</v>
      </c>
      <c r="J12" s="10">
        <v>0</v>
      </c>
      <c r="K12" s="14">
        <f>LARGE(B12:J12,1)+LARGE(B12:J12,2)+LARGE(B12:J12,3)+LARGE(B12:J12,4)</f>
        <v>94</v>
      </c>
      <c r="L12" s="108">
        <f>RANK(K12,K$3:K$18)</f>
        <v>10</v>
      </c>
      <c r="M12" s="16">
        <f>COUNTIF(B12:J12,"&gt;0")</f>
        <v>2</v>
      </c>
    </row>
    <row r="13" spans="1:13" ht="15" customHeight="1" x14ac:dyDescent="0.2">
      <c r="A13" s="22" t="s">
        <v>37</v>
      </c>
      <c r="B13" s="6">
        <v>0</v>
      </c>
      <c r="C13" s="15">
        <v>36</v>
      </c>
      <c r="D13" s="15">
        <v>31</v>
      </c>
      <c r="E13" s="6">
        <v>0</v>
      </c>
      <c r="F13" s="10">
        <v>0</v>
      </c>
      <c r="G13" s="6">
        <v>0</v>
      </c>
      <c r="H13" s="6">
        <v>0</v>
      </c>
      <c r="I13" s="6">
        <v>0</v>
      </c>
      <c r="J13" s="10">
        <v>0</v>
      </c>
      <c r="K13" s="14">
        <f>LARGE(B13:J13,1)+LARGE(B13:J13,2)+LARGE(B13:J13,3)+LARGE(B13:J13,4)</f>
        <v>67</v>
      </c>
      <c r="L13" s="108">
        <f>RANK(K13,K$3:K$18)</f>
        <v>11</v>
      </c>
      <c r="M13" s="16">
        <f>COUNTIF(B13:J13,"&gt;0")</f>
        <v>2</v>
      </c>
    </row>
    <row r="14" spans="1:13" ht="15" customHeight="1" x14ac:dyDescent="0.2">
      <c r="A14" s="22" t="s">
        <v>43</v>
      </c>
      <c r="B14" s="6">
        <v>31</v>
      </c>
      <c r="C14" s="15">
        <v>0</v>
      </c>
      <c r="D14" s="15">
        <v>35</v>
      </c>
      <c r="E14" s="6">
        <v>0</v>
      </c>
      <c r="F14" s="10">
        <v>0</v>
      </c>
      <c r="G14" s="6">
        <v>0</v>
      </c>
      <c r="H14" s="103">
        <v>0</v>
      </c>
      <c r="I14" s="103">
        <v>0</v>
      </c>
      <c r="J14" s="16">
        <v>0</v>
      </c>
      <c r="K14" s="14">
        <f>LARGE(B14:J14,1)+LARGE(B14:J14,2)+LARGE(B14:J14,3)+LARGE(B14:J14,4)</f>
        <v>66</v>
      </c>
      <c r="L14" s="108">
        <f>RANK(K14,K$3:K$18)</f>
        <v>12</v>
      </c>
      <c r="M14" s="16">
        <f>COUNTIF(B14:J14,"&gt;0")</f>
        <v>2</v>
      </c>
    </row>
    <row r="15" spans="1:13" ht="15" customHeight="1" x14ac:dyDescent="0.2">
      <c r="A15" s="22" t="s">
        <v>39</v>
      </c>
      <c r="B15" s="6">
        <v>0</v>
      </c>
      <c r="C15" s="15">
        <v>44</v>
      </c>
      <c r="D15" s="15">
        <v>0</v>
      </c>
      <c r="E15" s="6">
        <v>0</v>
      </c>
      <c r="F15" s="10">
        <v>0</v>
      </c>
      <c r="G15" s="6">
        <v>0</v>
      </c>
      <c r="H15" s="105">
        <v>0</v>
      </c>
      <c r="I15" s="105">
        <v>0</v>
      </c>
      <c r="J15" s="95">
        <v>0</v>
      </c>
      <c r="K15" s="14">
        <f>LARGE(B15:J15,1)+LARGE(B15:J15,2)+LARGE(B15:J15,3)+LARGE(B15:J15,4)</f>
        <v>44</v>
      </c>
      <c r="L15" s="108">
        <f>RANK(K15,K$3:K$18)</f>
        <v>13</v>
      </c>
      <c r="M15" s="16">
        <f>COUNTIF(B15:J15,"&gt;0")</f>
        <v>1</v>
      </c>
    </row>
    <row r="16" spans="1:13" ht="15" customHeight="1" x14ac:dyDescent="0.2">
      <c r="A16" s="44" t="s">
        <v>40</v>
      </c>
      <c r="B16" s="6">
        <v>23</v>
      </c>
      <c r="C16" s="15">
        <v>20</v>
      </c>
      <c r="D16" s="15">
        <v>0</v>
      </c>
      <c r="E16" s="6">
        <v>0</v>
      </c>
      <c r="F16" s="10">
        <v>0</v>
      </c>
      <c r="G16" s="6">
        <v>0</v>
      </c>
      <c r="H16" s="104">
        <v>0</v>
      </c>
      <c r="I16" s="104">
        <v>0</v>
      </c>
      <c r="J16" s="10">
        <v>0</v>
      </c>
      <c r="K16" s="14">
        <f>LARGE(B16:J16,1)+LARGE(B16:J16,2)+LARGE(B16:J16,3)+LARGE(B16:J16,4)</f>
        <v>43</v>
      </c>
      <c r="L16" s="108">
        <f>RANK(K16,K$3:K$18)</f>
        <v>14</v>
      </c>
      <c r="M16" s="16">
        <f>COUNTIF(B16:J16,"&gt;0")</f>
        <v>2</v>
      </c>
    </row>
    <row r="17" spans="1:13" ht="15" customHeight="1" x14ac:dyDescent="0.2">
      <c r="A17" s="22" t="s">
        <v>41</v>
      </c>
      <c r="B17" s="6">
        <v>36</v>
      </c>
      <c r="C17" s="15">
        <v>0</v>
      </c>
      <c r="D17" s="15">
        <v>0</v>
      </c>
      <c r="E17" s="6">
        <v>0</v>
      </c>
      <c r="F17" s="10">
        <v>0</v>
      </c>
      <c r="G17" s="6">
        <v>0</v>
      </c>
      <c r="H17" s="6">
        <v>0</v>
      </c>
      <c r="I17" s="6">
        <v>0</v>
      </c>
      <c r="J17" s="10">
        <v>0</v>
      </c>
      <c r="K17" s="14">
        <f>LARGE(B17:J17,1)+LARGE(B17:J17,2)+LARGE(B17:J17,3)+LARGE(B17:J17,4)</f>
        <v>36</v>
      </c>
      <c r="L17" s="108">
        <f>RANK(K17,K$3:K$18)</f>
        <v>15</v>
      </c>
      <c r="M17" s="16">
        <f>COUNTIF(B17:J17,"&gt;0")</f>
        <v>1</v>
      </c>
    </row>
    <row r="18" spans="1:13" ht="15" customHeight="1" x14ac:dyDescent="0.2">
      <c r="A18" s="44" t="s">
        <v>44</v>
      </c>
      <c r="B18" s="6">
        <v>24</v>
      </c>
      <c r="C18" s="15">
        <v>0</v>
      </c>
      <c r="D18" s="15">
        <v>0</v>
      </c>
      <c r="E18" s="6">
        <v>0</v>
      </c>
      <c r="F18" s="10">
        <v>0</v>
      </c>
      <c r="G18" s="6">
        <v>0</v>
      </c>
      <c r="H18" s="6">
        <v>0</v>
      </c>
      <c r="I18" s="6">
        <v>0</v>
      </c>
      <c r="J18" s="10">
        <v>0</v>
      </c>
      <c r="K18" s="14">
        <f>LARGE(B18:J18,1)+LARGE(B18:J18,2)+LARGE(B18:J18,3)+LARGE(B18:J18,4)</f>
        <v>24</v>
      </c>
      <c r="L18" s="109">
        <f>RANK(K18,K$3:K$18)</f>
        <v>16</v>
      </c>
      <c r="M18" s="16">
        <f>COUNTIF(B18:J18,"&gt;0")</f>
        <v>1</v>
      </c>
    </row>
    <row r="19" spans="1:13" x14ac:dyDescent="0.2">
      <c r="A19" s="1"/>
      <c r="B19" s="1"/>
      <c r="C19" s="1"/>
      <c r="D19" s="1"/>
      <c r="E19" s="1"/>
      <c r="F19" s="1"/>
      <c r="G19" s="1"/>
      <c r="H19" s="1"/>
      <c r="I19" s="1"/>
    </row>
    <row r="20" spans="1:13" ht="13.5" thickBot="1" x14ac:dyDescent="0.25"/>
    <row r="21" spans="1:13" ht="24.75" customHeight="1" x14ac:dyDescent="0.2">
      <c r="A21" s="189" t="s">
        <v>24</v>
      </c>
      <c r="B21" s="190"/>
      <c r="C21" s="190"/>
      <c r="D21" s="190"/>
      <c r="E21" s="190"/>
      <c r="F21" s="190"/>
      <c r="G21" s="190"/>
      <c r="H21" s="190"/>
      <c r="I21" s="190"/>
      <c r="J21" s="190"/>
      <c r="K21" s="190"/>
      <c r="L21" s="190"/>
      <c r="M21" s="191"/>
    </row>
    <row r="22" spans="1:13" ht="21.75" customHeight="1" x14ac:dyDescent="0.2">
      <c r="A22" s="24" t="s">
        <v>1</v>
      </c>
      <c r="B22" s="19" t="s">
        <v>2</v>
      </c>
      <c r="C22" s="20" t="s">
        <v>3</v>
      </c>
      <c r="D22" s="49" t="s">
        <v>4</v>
      </c>
      <c r="E22" s="93" t="s">
        <v>26</v>
      </c>
      <c r="F22" s="49" t="s">
        <v>6</v>
      </c>
      <c r="G22" s="20" t="s">
        <v>7</v>
      </c>
      <c r="H22" s="19" t="s">
        <v>27</v>
      </c>
      <c r="I22" s="19" t="s">
        <v>28</v>
      </c>
      <c r="J22" s="20" t="s">
        <v>10</v>
      </c>
      <c r="K22" s="54" t="s">
        <v>11</v>
      </c>
      <c r="L22" s="27" t="s">
        <v>12</v>
      </c>
      <c r="M22" s="28" t="s">
        <v>13</v>
      </c>
    </row>
    <row r="23" spans="1:13" ht="15" customHeight="1" x14ac:dyDescent="0.2">
      <c r="A23" s="182" t="s">
        <v>29</v>
      </c>
      <c r="B23" s="33">
        <v>92</v>
      </c>
      <c r="C23" s="35">
        <v>106</v>
      </c>
      <c r="D23" s="96">
        <v>85</v>
      </c>
      <c r="E23" s="32">
        <v>105</v>
      </c>
      <c r="F23" s="96">
        <v>116</v>
      </c>
      <c r="G23" s="32">
        <v>110</v>
      </c>
      <c r="H23" s="33">
        <v>0</v>
      </c>
      <c r="I23" s="32">
        <v>0</v>
      </c>
      <c r="J23" s="33">
        <v>0</v>
      </c>
      <c r="K23" s="14">
        <f>LARGE(B23:J23,1)+LARGE(B23:J23,2)+LARGE(B23:J23,3)+LARGE(B23:J23,4)</f>
        <v>437</v>
      </c>
      <c r="L23" s="100">
        <f>RANK(K23,K$23:K$38)</f>
        <v>1</v>
      </c>
      <c r="M23" s="38">
        <f>COUNTIF(B23:J23,"&gt;0")</f>
        <v>6</v>
      </c>
    </row>
    <row r="24" spans="1:13" ht="15" customHeight="1" x14ac:dyDescent="0.2">
      <c r="A24" s="78" t="s">
        <v>33</v>
      </c>
      <c r="B24" s="7">
        <v>112</v>
      </c>
      <c r="C24" s="106">
        <v>91</v>
      </c>
      <c r="D24" s="97">
        <v>95</v>
      </c>
      <c r="E24" s="9">
        <v>0</v>
      </c>
      <c r="F24" s="97">
        <v>103</v>
      </c>
      <c r="G24" s="9">
        <v>103</v>
      </c>
      <c r="H24" s="6">
        <v>0</v>
      </c>
      <c r="I24" s="9">
        <v>0</v>
      </c>
      <c r="J24" s="6">
        <v>0</v>
      </c>
      <c r="K24" s="14">
        <f>LARGE(B24:J24,1)+LARGE(B24:J24,2)+LARGE(B24:J24,3)+LARGE(B24:J24,4)</f>
        <v>413</v>
      </c>
      <c r="L24" s="101">
        <f>RANK(K24,K$23:K$38)</f>
        <v>2</v>
      </c>
      <c r="M24" s="107">
        <f>COUNTIF(B24:J24,"&gt;0")</f>
        <v>5</v>
      </c>
    </row>
    <row r="25" spans="1:13" ht="15" customHeight="1" x14ac:dyDescent="0.2">
      <c r="A25" s="78" t="s">
        <v>31</v>
      </c>
      <c r="B25" s="6">
        <v>92</v>
      </c>
      <c r="C25" s="15">
        <v>90</v>
      </c>
      <c r="D25" s="98">
        <v>101</v>
      </c>
      <c r="E25" s="10">
        <v>106</v>
      </c>
      <c r="F25" s="98">
        <v>107</v>
      </c>
      <c r="G25" s="10">
        <v>95</v>
      </c>
      <c r="H25" s="6">
        <v>0</v>
      </c>
      <c r="I25" s="10">
        <v>0</v>
      </c>
      <c r="J25" s="6">
        <v>0</v>
      </c>
      <c r="K25" s="15">
        <f>LARGE(B25:J25,1)+LARGE(B25:J25,2)+LARGE(B25:J25,3)+LARGE(B25:J25,4)</f>
        <v>409</v>
      </c>
      <c r="L25" s="98">
        <f>RANK(K25,K$23:K$38)</f>
        <v>3</v>
      </c>
      <c r="M25" s="10">
        <f>COUNTIF(B25:J25,"&gt;0")</f>
        <v>6</v>
      </c>
    </row>
    <row r="26" spans="1:13" ht="15" customHeight="1" x14ac:dyDescent="0.2">
      <c r="A26" s="44" t="s">
        <v>36</v>
      </c>
      <c r="B26" s="6">
        <v>89</v>
      </c>
      <c r="C26" s="15">
        <v>92</v>
      </c>
      <c r="D26" s="98">
        <v>94</v>
      </c>
      <c r="E26" s="10">
        <v>104</v>
      </c>
      <c r="F26" s="98">
        <v>101</v>
      </c>
      <c r="G26" s="10">
        <v>0</v>
      </c>
      <c r="H26" s="6">
        <v>0</v>
      </c>
      <c r="I26" s="10">
        <v>0</v>
      </c>
      <c r="J26" s="6">
        <v>0</v>
      </c>
      <c r="K26" s="15">
        <f>LARGE(B26:J26,1)+LARGE(B26:J26,2)+LARGE(B26:J26,3)+LARGE(B26:J26,4)</f>
        <v>391</v>
      </c>
      <c r="L26" s="98">
        <f>RANK(K26,K$23:K$38)</f>
        <v>4</v>
      </c>
      <c r="M26" s="10">
        <f>COUNTIF(B26:J26,"&gt;0")</f>
        <v>5</v>
      </c>
    </row>
    <row r="27" spans="1:13" ht="15" customHeight="1" x14ac:dyDescent="0.2">
      <c r="A27" s="22" t="s">
        <v>35</v>
      </c>
      <c r="B27" s="6">
        <v>68</v>
      </c>
      <c r="C27" s="15">
        <v>94</v>
      </c>
      <c r="D27" s="98">
        <v>92</v>
      </c>
      <c r="E27" s="10">
        <v>0</v>
      </c>
      <c r="F27" s="98">
        <v>92</v>
      </c>
      <c r="G27" s="10">
        <v>106</v>
      </c>
      <c r="H27" s="6">
        <v>0</v>
      </c>
      <c r="I27" s="10">
        <v>0</v>
      </c>
      <c r="J27" s="6">
        <v>0</v>
      </c>
      <c r="K27" s="15">
        <f>LARGE(B27:J27,1)+LARGE(B27:J27,2)+LARGE(B27:J27,3)+LARGE(B27:J27,4)</f>
        <v>384</v>
      </c>
      <c r="L27" s="98">
        <f>RANK(K27,K$23:K$38)</f>
        <v>5</v>
      </c>
      <c r="M27" s="10">
        <f>COUNTIF(B27:J27,"&gt;0")</f>
        <v>5</v>
      </c>
    </row>
    <row r="28" spans="1:13" ht="15" customHeight="1" x14ac:dyDescent="0.2">
      <c r="A28" s="44" t="s">
        <v>30</v>
      </c>
      <c r="B28" s="6">
        <v>94</v>
      </c>
      <c r="C28" s="15">
        <v>80</v>
      </c>
      <c r="D28" s="98">
        <v>94</v>
      </c>
      <c r="E28" s="10">
        <v>91</v>
      </c>
      <c r="F28" s="98">
        <v>97</v>
      </c>
      <c r="G28" s="10">
        <v>0</v>
      </c>
      <c r="H28" s="6">
        <v>0</v>
      </c>
      <c r="I28" s="10">
        <v>0</v>
      </c>
      <c r="J28" s="6">
        <v>0</v>
      </c>
      <c r="K28" s="15">
        <f>LARGE(B28:J28,1)+LARGE(B28:J28,2)+LARGE(B28:J28,3)+LARGE(B28:J28,4)</f>
        <v>376</v>
      </c>
      <c r="L28" s="98">
        <f>RANK(K28,K$23:K$38)</f>
        <v>6</v>
      </c>
      <c r="M28" s="10">
        <f>COUNTIF(B28:J28,"&gt;0")</f>
        <v>5</v>
      </c>
    </row>
    <row r="29" spans="1:13" ht="15" customHeight="1" x14ac:dyDescent="0.2">
      <c r="A29" s="44" t="s">
        <v>34</v>
      </c>
      <c r="B29" s="6">
        <v>94</v>
      </c>
      <c r="C29" s="15">
        <v>93</v>
      </c>
      <c r="D29" s="98">
        <v>73</v>
      </c>
      <c r="E29" s="10">
        <v>91</v>
      </c>
      <c r="F29" s="98">
        <v>93</v>
      </c>
      <c r="G29" s="10">
        <v>0</v>
      </c>
      <c r="H29" s="6">
        <v>0</v>
      </c>
      <c r="I29" s="10">
        <v>0</v>
      </c>
      <c r="J29" s="6">
        <v>0</v>
      </c>
      <c r="K29" s="15">
        <f>LARGE(B29:J29,1)+LARGE(B29:J29,2)+LARGE(B29:J29,3)+LARGE(B29:J29,4)</f>
        <v>371</v>
      </c>
      <c r="L29" s="98">
        <f>RANK(K29,K$23:K$38)</f>
        <v>7</v>
      </c>
      <c r="M29" s="10">
        <f>COUNTIF(B29:J29,"&gt;0")</f>
        <v>5</v>
      </c>
    </row>
    <row r="30" spans="1:13" ht="15" customHeight="1" x14ac:dyDescent="0.2">
      <c r="A30" s="44" t="s">
        <v>38</v>
      </c>
      <c r="B30" s="6">
        <v>103</v>
      </c>
      <c r="C30" s="15">
        <v>88</v>
      </c>
      <c r="D30" s="98">
        <v>0</v>
      </c>
      <c r="E30" s="10">
        <v>0</v>
      </c>
      <c r="F30" s="98">
        <v>0</v>
      </c>
      <c r="G30" s="10">
        <v>107</v>
      </c>
      <c r="H30" s="6">
        <v>0</v>
      </c>
      <c r="I30" s="10">
        <v>0</v>
      </c>
      <c r="J30" s="6">
        <v>0</v>
      </c>
      <c r="K30" s="15">
        <f>LARGE(B30:J30,1)+LARGE(B30:J30,2)+LARGE(B30:J30,3)+LARGE(B30:J30,4)</f>
        <v>298</v>
      </c>
      <c r="L30" s="98">
        <f>RANK(K30,K$23:K$38)</f>
        <v>8</v>
      </c>
      <c r="M30" s="10">
        <f>COUNTIF(B30:J30,"&gt;0")</f>
        <v>3</v>
      </c>
    </row>
    <row r="31" spans="1:13" ht="15" customHeight="1" x14ac:dyDescent="0.2">
      <c r="A31" s="44" t="s">
        <v>32</v>
      </c>
      <c r="B31" s="6">
        <v>92</v>
      </c>
      <c r="C31" s="15">
        <v>81</v>
      </c>
      <c r="D31" s="98">
        <v>101</v>
      </c>
      <c r="E31" s="10">
        <v>0</v>
      </c>
      <c r="F31" s="98">
        <v>0</v>
      </c>
      <c r="G31" s="10">
        <v>0</v>
      </c>
      <c r="H31" s="6">
        <v>0</v>
      </c>
      <c r="I31" s="10">
        <v>0</v>
      </c>
      <c r="J31" s="6">
        <v>0</v>
      </c>
      <c r="K31" s="15">
        <f>LARGE(B31:J31,1)+LARGE(B31:J31,2)+LARGE(B31:J31,3)+LARGE(B31:J31,4)</f>
        <v>274</v>
      </c>
      <c r="L31" s="98">
        <f>RANK(K31,K$23:K$38)</f>
        <v>9</v>
      </c>
      <c r="M31" s="10">
        <f>COUNTIF(B31:J31,"&gt;0")</f>
        <v>3</v>
      </c>
    </row>
    <row r="32" spans="1:13" ht="15" customHeight="1" x14ac:dyDescent="0.2">
      <c r="A32" s="44" t="s">
        <v>37</v>
      </c>
      <c r="B32" s="6">
        <v>0</v>
      </c>
      <c r="C32" s="15">
        <v>92</v>
      </c>
      <c r="D32" s="98">
        <v>92</v>
      </c>
      <c r="E32" s="10">
        <v>0</v>
      </c>
      <c r="F32" s="98">
        <v>0</v>
      </c>
      <c r="G32" s="10">
        <v>0</v>
      </c>
      <c r="H32" s="6">
        <v>0</v>
      </c>
      <c r="I32" s="10">
        <v>0</v>
      </c>
      <c r="J32" s="6">
        <v>0</v>
      </c>
      <c r="K32" s="15">
        <f>LARGE(B32:J32,1)+LARGE(B32:J32,2)+LARGE(B32:J32,3)+LARGE(B32:J32,4)</f>
        <v>184</v>
      </c>
      <c r="L32" s="98">
        <f>RANK(K32,K$23:K$38)</f>
        <v>10</v>
      </c>
      <c r="M32" s="10">
        <f>COUNTIF(B32:J32,"&gt;0")</f>
        <v>2</v>
      </c>
    </row>
    <row r="33" spans="1:13" ht="15" customHeight="1" x14ac:dyDescent="0.2">
      <c r="A33" s="22" t="s">
        <v>42</v>
      </c>
      <c r="B33" s="6">
        <v>84</v>
      </c>
      <c r="C33" s="15">
        <v>0</v>
      </c>
      <c r="D33" s="98">
        <v>0</v>
      </c>
      <c r="E33" s="10">
        <v>0</v>
      </c>
      <c r="F33" s="98">
        <v>97</v>
      </c>
      <c r="G33" s="10">
        <v>0</v>
      </c>
      <c r="H33" s="6">
        <v>0</v>
      </c>
      <c r="I33" s="10">
        <v>0</v>
      </c>
      <c r="J33" s="6">
        <v>0</v>
      </c>
      <c r="K33" s="15">
        <f>LARGE(B33:J33,1)+LARGE(B33:J33,2)+LARGE(B33:J33,3)+LARGE(B33:J33,4)</f>
        <v>181</v>
      </c>
      <c r="L33" s="98">
        <f>RANK(K33,K$23:K$38)</f>
        <v>11</v>
      </c>
      <c r="M33" s="10">
        <f>COUNTIF(B33:J33,"&gt;0")</f>
        <v>2</v>
      </c>
    </row>
    <row r="34" spans="1:13" ht="15" customHeight="1" x14ac:dyDescent="0.2">
      <c r="A34" s="44" t="s">
        <v>43</v>
      </c>
      <c r="B34" s="6">
        <v>82</v>
      </c>
      <c r="C34" s="10">
        <v>0</v>
      </c>
      <c r="D34" s="98">
        <v>88</v>
      </c>
      <c r="E34" s="10">
        <v>0</v>
      </c>
      <c r="F34" s="98">
        <v>0</v>
      </c>
      <c r="G34" s="10">
        <v>0</v>
      </c>
      <c r="H34" s="6">
        <v>0</v>
      </c>
      <c r="I34" s="10">
        <v>0</v>
      </c>
      <c r="J34" s="6">
        <v>0</v>
      </c>
      <c r="K34" s="15">
        <f>LARGE(B34:J34,1)+LARGE(B34:J34,2)+LARGE(B34:J34,3)+LARGE(B34:J34,4)</f>
        <v>170</v>
      </c>
      <c r="L34" s="98">
        <f>RANK(K34,K$23:K$38)</f>
        <v>12</v>
      </c>
      <c r="M34" s="10">
        <f>COUNTIF(B34:J34,"&gt;0")</f>
        <v>2</v>
      </c>
    </row>
    <row r="35" spans="1:13" ht="15" customHeight="1" x14ac:dyDescent="0.2">
      <c r="A35" s="22" t="s">
        <v>40</v>
      </c>
      <c r="B35" s="6">
        <v>80</v>
      </c>
      <c r="C35" s="10">
        <v>87</v>
      </c>
      <c r="D35" s="98">
        <v>0</v>
      </c>
      <c r="E35" s="10">
        <v>0</v>
      </c>
      <c r="F35" s="98">
        <v>0</v>
      </c>
      <c r="G35" s="10">
        <v>0</v>
      </c>
      <c r="H35" s="6">
        <v>0</v>
      </c>
      <c r="I35" s="10">
        <v>0</v>
      </c>
      <c r="J35" s="6">
        <v>0</v>
      </c>
      <c r="K35" s="15">
        <f>LARGE(B35:J35,1)+LARGE(B35:J35,2)+LARGE(B35:J35,3)+LARGE(B35:J35,4)</f>
        <v>167</v>
      </c>
      <c r="L35" s="98">
        <f>RANK(K35,K$23:K$38)</f>
        <v>13</v>
      </c>
      <c r="M35" s="10">
        <f>COUNTIF(B35:J35,"&gt;0")</f>
        <v>2</v>
      </c>
    </row>
    <row r="36" spans="1:13" ht="15" customHeight="1" x14ac:dyDescent="0.2">
      <c r="A36" s="22" t="s">
        <v>39</v>
      </c>
      <c r="B36" s="6">
        <v>0</v>
      </c>
      <c r="C36" s="15">
        <v>98</v>
      </c>
      <c r="D36" s="98">
        <v>0</v>
      </c>
      <c r="E36" s="10">
        <v>0</v>
      </c>
      <c r="F36" s="98">
        <v>0</v>
      </c>
      <c r="G36" s="10">
        <v>0</v>
      </c>
      <c r="H36" s="6">
        <v>0</v>
      </c>
      <c r="I36" s="10">
        <v>0</v>
      </c>
      <c r="J36" s="6">
        <v>0</v>
      </c>
      <c r="K36" s="15">
        <f>LARGE(B36:J36,1)+LARGE(B36:J36,2)+LARGE(B36:J36,3)+LARGE(B36:J36,4)</f>
        <v>98</v>
      </c>
      <c r="L36" s="98">
        <f>RANK(K36,K$23:K$38)</f>
        <v>14</v>
      </c>
      <c r="M36" s="10">
        <f>COUNTIF(B36:J36,"&gt;0")</f>
        <v>1</v>
      </c>
    </row>
    <row r="37" spans="1:13" ht="15" customHeight="1" x14ac:dyDescent="0.2">
      <c r="A37" s="22" t="s">
        <v>41</v>
      </c>
      <c r="B37" s="6">
        <v>94</v>
      </c>
      <c r="C37" s="15">
        <v>0</v>
      </c>
      <c r="D37" s="98">
        <v>0</v>
      </c>
      <c r="E37" s="10">
        <v>0</v>
      </c>
      <c r="F37" s="98">
        <v>0</v>
      </c>
      <c r="G37" s="10">
        <v>0</v>
      </c>
      <c r="H37" s="6">
        <v>0</v>
      </c>
      <c r="I37" s="10">
        <v>0</v>
      </c>
      <c r="J37" s="6">
        <v>0</v>
      </c>
      <c r="K37" s="15">
        <f>LARGE(B37:J37,1)+LARGE(B37:J37,2)+LARGE(B37:J37,3)+LARGE(B37:J37,4)</f>
        <v>94</v>
      </c>
      <c r="L37" s="102">
        <f>RANK(K37,K$23:K$38)</f>
        <v>15</v>
      </c>
      <c r="M37" s="10">
        <f>COUNTIF(B37:J37,"&gt;0")</f>
        <v>1</v>
      </c>
    </row>
    <row r="38" spans="1:13" ht="15" customHeight="1" x14ac:dyDescent="0.2">
      <c r="A38" s="44" t="s">
        <v>45</v>
      </c>
      <c r="B38" s="6">
        <v>92</v>
      </c>
      <c r="C38" s="15">
        <v>0</v>
      </c>
      <c r="D38" s="99">
        <v>0</v>
      </c>
      <c r="E38" s="10">
        <v>0</v>
      </c>
      <c r="F38" s="99">
        <v>0</v>
      </c>
      <c r="G38" s="10">
        <v>0</v>
      </c>
      <c r="H38" s="6">
        <v>0</v>
      </c>
      <c r="I38" s="10">
        <v>0</v>
      </c>
      <c r="J38" s="6">
        <v>0</v>
      </c>
      <c r="K38" s="15">
        <f>LARGE(B38:J38,1)+LARGE(B38:J38,2)+LARGE(B38:J38,3)+LARGE(B38:J38,4)</f>
        <v>92</v>
      </c>
      <c r="L38" s="7">
        <f>RANK(K38,K$23:K$38)</f>
        <v>16</v>
      </c>
      <c r="M38" s="10">
        <f>COUNTIF(B38:J38,"&gt;0")</f>
        <v>1</v>
      </c>
    </row>
  </sheetData>
  <mergeCells count="2">
    <mergeCell ref="A1:M1"/>
    <mergeCell ref="A21:M21"/>
  </mergeCells>
  <conditionalFormatting sqref="A3:M18">
    <cfRule type="expression" dxfId="14" priority="2">
      <formula>MOD(SUBTOTAL(103,$A$2:$A2),2)</formula>
    </cfRule>
  </conditionalFormatting>
  <conditionalFormatting sqref="A23:M38">
    <cfRule type="expression" dxfId="13" priority="1">
      <formula>MOD(SUBTOTAL(103,$A$2:$A2),2)</formula>
    </cfRule>
  </conditionalFormatting>
  <pageMargins left="0.78740157499999996" right="0.78740157499999996" top="0.984251969" bottom="0.984251969" header="0.4921259845" footer="0.4921259845"/>
  <pageSetup paperSize="9" orientation="landscape" r:id="rId1"/>
  <headerFooter alignWithMargins="0"/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7D2BA3-17E1-4183-93ED-A10AC3E050C2}">
  <dimension ref="A1:O152"/>
  <sheetViews>
    <sheetView topLeftCell="A106" workbookViewId="0">
      <selection activeCell="Q117" sqref="Q117"/>
    </sheetView>
  </sheetViews>
  <sheetFormatPr baseColWidth="10" defaultColWidth="9.140625" defaultRowHeight="12.75" x14ac:dyDescent="0.2"/>
  <cols>
    <col min="1" max="2" width="19.140625" customWidth="1"/>
    <col min="3" max="3" width="9.7109375" customWidth="1"/>
    <col min="4" max="4" width="11.5703125" customWidth="1"/>
    <col min="5" max="13" width="11.42578125" customWidth="1"/>
    <col min="14" max="14" width="14.85546875" customWidth="1"/>
    <col min="15" max="15" width="10" customWidth="1"/>
    <col min="16" max="256" width="11.42578125" customWidth="1"/>
  </cols>
  <sheetData>
    <row r="1" spans="1:15" ht="27" thickBot="1" x14ac:dyDescent="0.25">
      <c r="A1" s="192" t="s">
        <v>0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  <c r="O1" s="194"/>
    </row>
    <row r="2" spans="1:15" ht="28.5" customHeight="1" thickBot="1" x14ac:dyDescent="0.25">
      <c r="A2" s="3" t="s">
        <v>46</v>
      </c>
      <c r="B2" s="3" t="s">
        <v>47</v>
      </c>
      <c r="C2" s="4" t="s">
        <v>48</v>
      </c>
      <c r="D2" s="68" t="s">
        <v>2</v>
      </c>
      <c r="E2" s="56" t="s">
        <v>3</v>
      </c>
      <c r="F2" s="69" t="s">
        <v>4</v>
      </c>
      <c r="G2" s="94" t="s">
        <v>26</v>
      </c>
      <c r="H2" s="56" t="s">
        <v>6</v>
      </c>
      <c r="I2" s="69" t="s">
        <v>7</v>
      </c>
      <c r="J2" s="56" t="s">
        <v>3</v>
      </c>
      <c r="K2" s="69" t="s">
        <v>4</v>
      </c>
      <c r="L2" s="56"/>
      <c r="M2" s="5" t="s">
        <v>11</v>
      </c>
      <c r="N2" s="70" t="s">
        <v>12</v>
      </c>
      <c r="O2" s="13" t="s">
        <v>13</v>
      </c>
    </row>
    <row r="3" spans="1:15" x14ac:dyDescent="0.2">
      <c r="A3" s="112" t="s">
        <v>182</v>
      </c>
      <c r="B3" s="113" t="s">
        <v>183</v>
      </c>
      <c r="C3" s="40" t="s">
        <v>51</v>
      </c>
      <c r="D3" s="40">
        <v>23</v>
      </c>
      <c r="E3" s="37">
        <v>0</v>
      </c>
      <c r="F3" s="38">
        <v>0</v>
      </c>
      <c r="G3" s="37">
        <v>24</v>
      </c>
      <c r="H3" s="38">
        <v>18</v>
      </c>
      <c r="I3" s="37">
        <v>24</v>
      </c>
      <c r="J3" s="38">
        <v>0</v>
      </c>
      <c r="K3" s="37">
        <v>0</v>
      </c>
      <c r="L3" s="38">
        <v>0</v>
      </c>
      <c r="M3" s="37">
        <f>LARGE(D3:L3,1)+LARGE(D3:L3,2)+LARGE(D3:L3,3)+LARGE(D3:L3,4)</f>
        <v>89</v>
      </c>
      <c r="N3" s="37">
        <f>RANK(M3,M$3:M$129)</f>
        <v>1</v>
      </c>
      <c r="O3" s="25">
        <f>COUNTIF(D3:L3,"&gt;0")</f>
        <v>4</v>
      </c>
    </row>
    <row r="4" spans="1:15" x14ac:dyDescent="0.2">
      <c r="A4" s="41" t="s">
        <v>49</v>
      </c>
      <c r="B4" s="42" t="s">
        <v>50</v>
      </c>
      <c r="C4" s="45" t="s">
        <v>51</v>
      </c>
      <c r="D4" s="15">
        <v>19</v>
      </c>
      <c r="E4" s="6">
        <v>0</v>
      </c>
      <c r="F4" s="10">
        <v>26</v>
      </c>
      <c r="G4" s="6">
        <v>20</v>
      </c>
      <c r="H4" s="10">
        <v>17</v>
      </c>
      <c r="I4" s="6">
        <v>20</v>
      </c>
      <c r="J4" s="10">
        <v>0</v>
      </c>
      <c r="K4" s="6">
        <v>0</v>
      </c>
      <c r="L4" s="10">
        <v>0</v>
      </c>
      <c r="M4" s="6">
        <f>LARGE(D4:L4,1)+LARGE(D4:L4,2)+LARGE(D4:L4,3)+LARGE(D4:L4,4)</f>
        <v>85</v>
      </c>
      <c r="N4" s="6">
        <f>RANK(M4,M$3:M$129)</f>
        <v>2</v>
      </c>
      <c r="O4" s="25">
        <f>COUNTIF(D4:L4,"&gt;0")</f>
        <v>5</v>
      </c>
    </row>
    <row r="5" spans="1:15" x14ac:dyDescent="0.2">
      <c r="A5" s="46" t="s">
        <v>190</v>
      </c>
      <c r="B5" s="47" t="s">
        <v>191</v>
      </c>
      <c r="C5" s="45" t="s">
        <v>51</v>
      </c>
      <c r="D5" s="15">
        <v>0</v>
      </c>
      <c r="E5" s="6">
        <v>16</v>
      </c>
      <c r="F5" s="10">
        <v>25</v>
      </c>
      <c r="G5" s="6">
        <v>0</v>
      </c>
      <c r="H5" s="10">
        <v>16</v>
      </c>
      <c r="I5" s="6">
        <v>18</v>
      </c>
      <c r="J5" s="10">
        <v>0</v>
      </c>
      <c r="K5" s="6">
        <v>0</v>
      </c>
      <c r="L5" s="10">
        <v>0</v>
      </c>
      <c r="M5" s="6">
        <f>LARGE(D5:L5,1)+LARGE(D5:L5,2)+LARGE(D5:L5,3)+LARGE(D5:L5,4)</f>
        <v>75</v>
      </c>
      <c r="N5" s="6">
        <f>RANK(M5,M$3:M$129)</f>
        <v>3</v>
      </c>
      <c r="O5" s="25">
        <f>COUNTIF(D5:L5,"&gt;0")</f>
        <v>4</v>
      </c>
    </row>
    <row r="6" spans="1:15" x14ac:dyDescent="0.2">
      <c r="A6" s="41" t="s">
        <v>123</v>
      </c>
      <c r="B6" s="42" t="s">
        <v>124</v>
      </c>
      <c r="C6" s="45" t="s">
        <v>106</v>
      </c>
      <c r="D6" s="15">
        <v>22</v>
      </c>
      <c r="E6" s="6">
        <v>0</v>
      </c>
      <c r="F6" s="10">
        <v>0</v>
      </c>
      <c r="G6" s="6">
        <v>0</v>
      </c>
      <c r="H6" s="10">
        <v>25</v>
      </c>
      <c r="I6" s="6">
        <v>24</v>
      </c>
      <c r="J6" s="10">
        <v>0</v>
      </c>
      <c r="K6" s="6">
        <v>0</v>
      </c>
      <c r="L6" s="10">
        <v>0</v>
      </c>
      <c r="M6" s="6">
        <f>LARGE(D6:L6,1)+LARGE(D6:L6,2)+LARGE(D6:L6,3)+LARGE(D6:L6,4)</f>
        <v>71</v>
      </c>
      <c r="N6" s="6">
        <f>RANK(M6,M$3:M$129)</f>
        <v>4</v>
      </c>
      <c r="O6" s="25">
        <f>COUNTIF(D6:L6,"&gt;0")</f>
        <v>3</v>
      </c>
    </row>
    <row r="7" spans="1:15" x14ac:dyDescent="0.2">
      <c r="A7" s="41" t="s">
        <v>230</v>
      </c>
      <c r="B7" s="42" t="s">
        <v>207</v>
      </c>
      <c r="C7" s="45" t="s">
        <v>81</v>
      </c>
      <c r="D7" s="15">
        <v>0</v>
      </c>
      <c r="E7" s="6">
        <v>16</v>
      </c>
      <c r="F7" s="10">
        <v>0</v>
      </c>
      <c r="G7" s="6">
        <v>13</v>
      </c>
      <c r="H7" s="10">
        <v>22</v>
      </c>
      <c r="I7" s="6">
        <v>19</v>
      </c>
      <c r="J7" s="10">
        <v>0</v>
      </c>
      <c r="K7" s="6">
        <v>0</v>
      </c>
      <c r="L7" s="10">
        <v>0</v>
      </c>
      <c r="M7" s="6">
        <f>LARGE(D7:L7,1)+LARGE(D7:L7,2)+LARGE(D7:L7,3)+LARGE(D7:L7,4)</f>
        <v>70</v>
      </c>
      <c r="N7" s="6">
        <f>RANK(M7,M$3:M$129)</f>
        <v>5</v>
      </c>
      <c r="O7" s="25">
        <f>COUNTIF(D7:L7,"&gt;0")</f>
        <v>4</v>
      </c>
    </row>
    <row r="8" spans="1:15" x14ac:dyDescent="0.2">
      <c r="A8" s="46" t="s">
        <v>66</v>
      </c>
      <c r="B8" s="47" t="s">
        <v>67</v>
      </c>
      <c r="C8" s="45" t="s">
        <v>51</v>
      </c>
      <c r="D8" s="15">
        <v>0</v>
      </c>
      <c r="E8" s="6">
        <v>16</v>
      </c>
      <c r="F8" s="10">
        <v>17</v>
      </c>
      <c r="G8" s="6">
        <v>0</v>
      </c>
      <c r="H8" s="10">
        <v>17</v>
      </c>
      <c r="I8" s="6">
        <v>19</v>
      </c>
      <c r="J8" s="10">
        <v>0</v>
      </c>
      <c r="K8" s="6">
        <v>0</v>
      </c>
      <c r="L8" s="10">
        <v>0</v>
      </c>
      <c r="M8" s="6">
        <f>LARGE(D8:L8,1)+LARGE(D8:L8,2)+LARGE(D8:L8,3)+LARGE(D8:L8,4)</f>
        <v>69</v>
      </c>
      <c r="N8" s="6">
        <f>RANK(M8,M$3:M$129)</f>
        <v>6</v>
      </c>
      <c r="O8" s="25">
        <f>COUNTIF(D8:L8,"&gt;0")</f>
        <v>4</v>
      </c>
    </row>
    <row r="9" spans="1:15" x14ac:dyDescent="0.2">
      <c r="A9" s="46" t="s">
        <v>234</v>
      </c>
      <c r="B9" s="47" t="s">
        <v>183</v>
      </c>
      <c r="C9" s="45" t="s">
        <v>51</v>
      </c>
      <c r="D9" s="15">
        <v>0</v>
      </c>
      <c r="E9" s="6">
        <v>17</v>
      </c>
      <c r="F9" s="10">
        <v>0</v>
      </c>
      <c r="G9" s="6">
        <v>16</v>
      </c>
      <c r="H9" s="10">
        <v>18</v>
      </c>
      <c r="I9" s="6">
        <v>18</v>
      </c>
      <c r="J9" s="10">
        <v>0</v>
      </c>
      <c r="K9" s="6">
        <v>0</v>
      </c>
      <c r="L9" s="10">
        <v>0</v>
      </c>
      <c r="M9" s="6">
        <f>LARGE(D9:L9,1)+LARGE(D9:L9,2)+LARGE(D9:L9,3)+LARGE(D9:L9,4)</f>
        <v>69</v>
      </c>
      <c r="N9" s="6">
        <f>RANK(M9,M$3:M$129)</f>
        <v>6</v>
      </c>
      <c r="O9" s="25">
        <f>COUNTIF(D9:L9,"&gt;0")</f>
        <v>4</v>
      </c>
    </row>
    <row r="10" spans="1:15" x14ac:dyDescent="0.2">
      <c r="A10" s="46" t="s">
        <v>86</v>
      </c>
      <c r="B10" s="47" t="s">
        <v>87</v>
      </c>
      <c r="C10" s="45" t="s">
        <v>51</v>
      </c>
      <c r="D10" s="15">
        <v>19</v>
      </c>
      <c r="E10" s="6">
        <v>12</v>
      </c>
      <c r="F10" s="10">
        <v>14</v>
      </c>
      <c r="G10" s="6">
        <v>18</v>
      </c>
      <c r="H10" s="10">
        <v>17</v>
      </c>
      <c r="I10" s="6">
        <v>0</v>
      </c>
      <c r="J10" s="10">
        <v>0</v>
      </c>
      <c r="K10" s="6">
        <v>0</v>
      </c>
      <c r="L10" s="10">
        <v>0</v>
      </c>
      <c r="M10" s="6">
        <f>LARGE(D10:L10,1)+LARGE(D10:L10,2)+LARGE(D10:L10,3)+LARGE(D10:L10,4)</f>
        <v>68</v>
      </c>
      <c r="N10" s="6">
        <f>RANK(M10,M$3:M$129)</f>
        <v>8</v>
      </c>
      <c r="O10" s="25">
        <f>COUNTIF(D10:L10,"&gt;0")</f>
        <v>5</v>
      </c>
    </row>
    <row r="11" spans="1:15" x14ac:dyDescent="0.2">
      <c r="A11" s="41" t="s">
        <v>151</v>
      </c>
      <c r="B11" s="42" t="s">
        <v>152</v>
      </c>
      <c r="C11" s="15" t="s">
        <v>51</v>
      </c>
      <c r="D11" s="15">
        <v>16</v>
      </c>
      <c r="E11" s="6">
        <v>17</v>
      </c>
      <c r="F11" s="10">
        <v>0</v>
      </c>
      <c r="G11" s="6">
        <v>20</v>
      </c>
      <c r="H11" s="10">
        <v>13</v>
      </c>
      <c r="I11" s="6">
        <v>0</v>
      </c>
      <c r="J11" s="10">
        <v>0</v>
      </c>
      <c r="K11" s="6">
        <v>0</v>
      </c>
      <c r="L11" s="10">
        <v>0</v>
      </c>
      <c r="M11" s="6">
        <f>LARGE(D11:L11,1)+LARGE(D11:L11,2)+LARGE(D11:L11,3)+LARGE(D11:L11,4)</f>
        <v>66</v>
      </c>
      <c r="N11" s="6">
        <f>RANK(M11,M$3:M$129)</f>
        <v>9</v>
      </c>
      <c r="O11" s="25">
        <f>COUNTIF(D11:L11,"&gt;0")</f>
        <v>4</v>
      </c>
    </row>
    <row r="12" spans="1:15" x14ac:dyDescent="0.2">
      <c r="A12" s="41" t="s">
        <v>49</v>
      </c>
      <c r="B12" s="42" t="s">
        <v>52</v>
      </c>
      <c r="C12" s="45" t="s">
        <v>51</v>
      </c>
      <c r="D12" s="15">
        <v>0</v>
      </c>
      <c r="E12" s="6">
        <v>0</v>
      </c>
      <c r="F12" s="10">
        <v>24</v>
      </c>
      <c r="G12" s="6">
        <v>17</v>
      </c>
      <c r="H12" s="10">
        <v>0</v>
      </c>
      <c r="I12" s="6">
        <v>23</v>
      </c>
      <c r="J12" s="10">
        <v>0</v>
      </c>
      <c r="K12" s="6">
        <v>0</v>
      </c>
      <c r="L12" s="10">
        <v>0</v>
      </c>
      <c r="M12" s="6">
        <f>LARGE(D12:L12,1)+LARGE(D12:L12,2)+LARGE(D12:L12,3)+LARGE(D12:L12,4)</f>
        <v>64</v>
      </c>
      <c r="N12" s="6">
        <f>RANK(M12,M$3:M$129)</f>
        <v>10</v>
      </c>
      <c r="O12" s="25">
        <f>COUNTIF(D12:L12,"&gt;0")</f>
        <v>3</v>
      </c>
    </row>
    <row r="13" spans="1:15" x14ac:dyDescent="0.2">
      <c r="A13" s="41" t="s">
        <v>166</v>
      </c>
      <c r="B13" s="42" t="s">
        <v>85</v>
      </c>
      <c r="C13" s="15" t="s">
        <v>51</v>
      </c>
      <c r="D13" s="15">
        <v>16</v>
      </c>
      <c r="E13" s="6">
        <v>20</v>
      </c>
      <c r="F13" s="10">
        <v>0</v>
      </c>
      <c r="G13" s="6">
        <v>11</v>
      </c>
      <c r="H13" s="10">
        <v>12</v>
      </c>
      <c r="I13" s="6">
        <v>15</v>
      </c>
      <c r="J13" s="10">
        <v>0</v>
      </c>
      <c r="K13" s="6">
        <v>0</v>
      </c>
      <c r="L13" s="10">
        <v>0</v>
      </c>
      <c r="M13" s="6">
        <f>LARGE(D13:L13,1)+LARGE(D13:L13,2)+LARGE(D13:L13,3)+LARGE(D13:L13,4)</f>
        <v>63</v>
      </c>
      <c r="N13" s="6">
        <f>RANK(M13,M$3:M$129)</f>
        <v>11</v>
      </c>
      <c r="O13" s="25">
        <f>COUNTIF(D13:L13,"&gt;0")</f>
        <v>5</v>
      </c>
    </row>
    <row r="14" spans="1:15" x14ac:dyDescent="0.2">
      <c r="A14" s="41" t="s">
        <v>155</v>
      </c>
      <c r="B14" s="42" t="s">
        <v>126</v>
      </c>
      <c r="C14" s="45" t="s">
        <v>51</v>
      </c>
      <c r="D14" s="15">
        <v>0</v>
      </c>
      <c r="E14" s="6">
        <v>12</v>
      </c>
      <c r="F14" s="10">
        <v>13</v>
      </c>
      <c r="G14" s="6">
        <v>0</v>
      </c>
      <c r="H14" s="10">
        <v>18</v>
      </c>
      <c r="I14" s="6">
        <v>19</v>
      </c>
      <c r="J14" s="10">
        <v>0</v>
      </c>
      <c r="K14" s="6">
        <v>0</v>
      </c>
      <c r="L14" s="10">
        <v>0</v>
      </c>
      <c r="M14" s="6">
        <f>LARGE(D14:L14,1)+LARGE(D14:L14,2)+LARGE(D14:L14,3)+LARGE(D14:L14,4)</f>
        <v>62</v>
      </c>
      <c r="N14" s="6">
        <f>RANK(M14,M$3:M$129)</f>
        <v>12</v>
      </c>
      <c r="O14" s="25">
        <f>COUNTIF(D14:L14,"&gt;0")</f>
        <v>4</v>
      </c>
    </row>
    <row r="15" spans="1:15" x14ac:dyDescent="0.2">
      <c r="A15" s="46" t="s">
        <v>188</v>
      </c>
      <c r="B15" s="47" t="s">
        <v>189</v>
      </c>
      <c r="C15" s="45" t="s">
        <v>51</v>
      </c>
      <c r="D15" s="15">
        <v>0</v>
      </c>
      <c r="E15" s="6">
        <v>10</v>
      </c>
      <c r="F15" s="10">
        <v>20</v>
      </c>
      <c r="G15" s="6">
        <v>17</v>
      </c>
      <c r="H15" s="10">
        <v>15</v>
      </c>
      <c r="I15" s="6">
        <v>0</v>
      </c>
      <c r="J15" s="10">
        <v>0</v>
      </c>
      <c r="K15" s="6">
        <v>0</v>
      </c>
      <c r="L15" s="10">
        <v>0</v>
      </c>
      <c r="M15" s="6">
        <f>LARGE(D15:L15,1)+LARGE(D15:L15,2)+LARGE(D15:L15,3)+LARGE(D15:L15,4)</f>
        <v>62</v>
      </c>
      <c r="N15" s="6">
        <f>RANK(M15,M$3:M$129)</f>
        <v>12</v>
      </c>
      <c r="O15" s="25">
        <f>COUNTIF(D15:L15,"&gt;0")</f>
        <v>4</v>
      </c>
    </row>
    <row r="16" spans="1:15" x14ac:dyDescent="0.2">
      <c r="A16" s="46" t="s">
        <v>102</v>
      </c>
      <c r="B16" s="47" t="s">
        <v>103</v>
      </c>
      <c r="C16" s="45" t="s">
        <v>51</v>
      </c>
      <c r="D16" s="15">
        <v>19</v>
      </c>
      <c r="E16" s="6">
        <v>20</v>
      </c>
      <c r="F16" s="10">
        <v>0</v>
      </c>
      <c r="G16" s="6">
        <v>21</v>
      </c>
      <c r="H16" s="10">
        <v>0</v>
      </c>
      <c r="I16" s="6">
        <v>0</v>
      </c>
      <c r="J16" s="10">
        <v>0</v>
      </c>
      <c r="K16" s="6">
        <v>0</v>
      </c>
      <c r="L16" s="10">
        <v>0</v>
      </c>
      <c r="M16" s="6">
        <f>LARGE(D16:L16,1)+LARGE(D16:L16,2)+LARGE(D16:L16,3)+LARGE(D16:L16,4)</f>
        <v>60</v>
      </c>
      <c r="N16" s="6">
        <f>RANK(M16,M$3:M$129)</f>
        <v>14</v>
      </c>
      <c r="O16" s="25">
        <f>COUNTIF(D16:L16,"&gt;0")</f>
        <v>3</v>
      </c>
    </row>
    <row r="17" spans="1:15" x14ac:dyDescent="0.2">
      <c r="A17" s="46" t="s">
        <v>97</v>
      </c>
      <c r="B17" s="47" t="s">
        <v>98</v>
      </c>
      <c r="C17" s="45" t="s">
        <v>81</v>
      </c>
      <c r="D17" s="15">
        <v>0</v>
      </c>
      <c r="E17" s="6">
        <v>0</v>
      </c>
      <c r="F17" s="10">
        <v>0</v>
      </c>
      <c r="G17" s="6">
        <v>17</v>
      </c>
      <c r="H17" s="10">
        <v>19</v>
      </c>
      <c r="I17" s="6">
        <v>23</v>
      </c>
      <c r="J17" s="10">
        <v>0</v>
      </c>
      <c r="K17" s="6">
        <v>0</v>
      </c>
      <c r="L17" s="10">
        <v>0</v>
      </c>
      <c r="M17" s="6">
        <f>LARGE(D17:L17,1)+LARGE(D17:L17,2)+LARGE(D17:L17,3)+LARGE(D17:L17,4)</f>
        <v>59</v>
      </c>
      <c r="N17" s="6">
        <f>RANK(M17,M$3:M$129)</f>
        <v>15</v>
      </c>
      <c r="O17" s="25">
        <f>COUNTIF(D17:L17,"&gt;0")</f>
        <v>3</v>
      </c>
    </row>
    <row r="18" spans="1:15" x14ac:dyDescent="0.2">
      <c r="A18" s="46" t="s">
        <v>139</v>
      </c>
      <c r="B18" s="47" t="s">
        <v>140</v>
      </c>
      <c r="C18" s="45" t="s">
        <v>51</v>
      </c>
      <c r="D18" s="15">
        <v>27</v>
      </c>
      <c r="E18" s="6">
        <v>11</v>
      </c>
      <c r="F18" s="10">
        <v>0</v>
      </c>
      <c r="G18" s="6">
        <v>0</v>
      </c>
      <c r="H18" s="10">
        <v>21</v>
      </c>
      <c r="I18" s="6">
        <v>0</v>
      </c>
      <c r="J18" s="10">
        <v>0</v>
      </c>
      <c r="K18" s="6">
        <v>0</v>
      </c>
      <c r="L18" s="10">
        <v>0</v>
      </c>
      <c r="M18" s="6">
        <f>LARGE(D18:L18,1)+LARGE(D18:L18,2)+LARGE(D18:L18,3)+LARGE(D18:L18,4)</f>
        <v>59</v>
      </c>
      <c r="N18" s="6">
        <f>RANK(M18,M$3:M$129)</f>
        <v>15</v>
      </c>
      <c r="O18" s="25">
        <f>COUNTIF(D18:L18,"&gt;0")</f>
        <v>3</v>
      </c>
    </row>
    <row r="19" spans="1:15" x14ac:dyDescent="0.2">
      <c r="A19" s="41" t="s">
        <v>186</v>
      </c>
      <c r="B19" s="42" t="s">
        <v>103</v>
      </c>
      <c r="C19" s="15" t="s">
        <v>51</v>
      </c>
      <c r="D19" s="15">
        <v>23</v>
      </c>
      <c r="E19" s="6">
        <v>0</v>
      </c>
      <c r="F19" s="10">
        <v>14</v>
      </c>
      <c r="G19" s="6">
        <v>0</v>
      </c>
      <c r="H19" s="10">
        <v>0</v>
      </c>
      <c r="I19" s="6">
        <v>20</v>
      </c>
      <c r="J19" s="10">
        <v>0</v>
      </c>
      <c r="K19" s="6">
        <v>0</v>
      </c>
      <c r="L19" s="10">
        <v>0</v>
      </c>
      <c r="M19" s="6">
        <f>LARGE(D19:L19,1)+LARGE(D19:L19,2)+LARGE(D19:L19,3)+LARGE(D19:L19,4)</f>
        <v>57</v>
      </c>
      <c r="N19" s="6">
        <f>RANK(M19,M$3:M$129)</f>
        <v>17</v>
      </c>
      <c r="O19" s="25">
        <f>COUNTIF(D19:L19,"&gt;0")</f>
        <v>3</v>
      </c>
    </row>
    <row r="20" spans="1:15" x14ac:dyDescent="0.2">
      <c r="A20" s="46" t="s">
        <v>60</v>
      </c>
      <c r="B20" s="47" t="s">
        <v>61</v>
      </c>
      <c r="C20" s="45" t="s">
        <v>51</v>
      </c>
      <c r="D20" s="15">
        <v>15</v>
      </c>
      <c r="E20" s="6">
        <v>11</v>
      </c>
      <c r="F20" s="10">
        <v>12</v>
      </c>
      <c r="G20" s="6">
        <v>13</v>
      </c>
      <c r="H20" s="10">
        <v>12</v>
      </c>
      <c r="I20" s="6">
        <v>13</v>
      </c>
      <c r="J20" s="10">
        <v>0</v>
      </c>
      <c r="K20" s="6">
        <v>0</v>
      </c>
      <c r="L20" s="10">
        <v>0</v>
      </c>
      <c r="M20" s="6">
        <f>LARGE(D20:L20,1)+LARGE(D20:L20,2)+LARGE(D20:L20,3)+LARGE(D20:L20,4)</f>
        <v>53</v>
      </c>
      <c r="N20" s="6">
        <f>RANK(M20,M$3:M$129)</f>
        <v>18</v>
      </c>
      <c r="O20" s="25">
        <f>COUNTIF(D20:L20,"&gt;0")</f>
        <v>6</v>
      </c>
    </row>
    <row r="21" spans="1:15" x14ac:dyDescent="0.2">
      <c r="A21" s="41" t="s">
        <v>93</v>
      </c>
      <c r="B21" s="42" t="s">
        <v>94</v>
      </c>
      <c r="C21" s="15" t="s">
        <v>51</v>
      </c>
      <c r="D21" s="15">
        <v>0</v>
      </c>
      <c r="E21" s="6">
        <v>16</v>
      </c>
      <c r="F21" s="10">
        <v>14</v>
      </c>
      <c r="G21" s="6">
        <v>0</v>
      </c>
      <c r="H21" s="10">
        <v>22</v>
      </c>
      <c r="I21" s="6">
        <v>0</v>
      </c>
      <c r="J21" s="10">
        <v>0</v>
      </c>
      <c r="K21" s="6">
        <v>0</v>
      </c>
      <c r="L21" s="10">
        <v>0</v>
      </c>
      <c r="M21" s="6">
        <f>LARGE(D21:L21,1)+LARGE(D21:L21,2)+LARGE(D21:L21,3)+LARGE(D21:L21,4)</f>
        <v>52</v>
      </c>
      <c r="N21" s="6">
        <f>RANK(M21,M$3:M$129)</f>
        <v>19</v>
      </c>
      <c r="O21" s="25">
        <f>COUNTIF(D21:L21,"&gt;0")</f>
        <v>3</v>
      </c>
    </row>
    <row r="22" spans="1:15" x14ac:dyDescent="0.2">
      <c r="A22" s="46" t="s">
        <v>208</v>
      </c>
      <c r="B22" s="47" t="s">
        <v>209</v>
      </c>
      <c r="C22" s="45" t="s">
        <v>81</v>
      </c>
      <c r="D22" s="15">
        <v>0</v>
      </c>
      <c r="E22" s="6">
        <v>10</v>
      </c>
      <c r="F22" s="10">
        <v>13</v>
      </c>
      <c r="G22" s="6">
        <v>0</v>
      </c>
      <c r="H22" s="10">
        <v>14</v>
      </c>
      <c r="I22" s="6">
        <v>15</v>
      </c>
      <c r="J22" s="10">
        <v>0</v>
      </c>
      <c r="K22" s="6">
        <v>0</v>
      </c>
      <c r="L22" s="10">
        <v>0</v>
      </c>
      <c r="M22" s="6">
        <f>LARGE(D22:L22,1)+LARGE(D22:L22,2)+LARGE(D22:L22,3)+LARGE(D22:L22,4)</f>
        <v>52</v>
      </c>
      <c r="N22" s="6">
        <f>RANK(M22,M$3:M$129)</f>
        <v>19</v>
      </c>
      <c r="O22" s="25">
        <f>COUNTIF(D22:L22,"&gt;0")</f>
        <v>4</v>
      </c>
    </row>
    <row r="23" spans="1:15" x14ac:dyDescent="0.2">
      <c r="A23" s="46" t="s">
        <v>226</v>
      </c>
      <c r="B23" s="47" t="s">
        <v>210</v>
      </c>
      <c r="C23" s="45" t="s">
        <v>51</v>
      </c>
      <c r="D23" s="15">
        <v>13</v>
      </c>
      <c r="E23" s="6">
        <v>14</v>
      </c>
      <c r="F23" s="10">
        <v>0</v>
      </c>
      <c r="G23" s="6">
        <v>0</v>
      </c>
      <c r="H23" s="10">
        <v>12</v>
      </c>
      <c r="I23" s="6">
        <v>12</v>
      </c>
      <c r="J23" s="10">
        <v>0</v>
      </c>
      <c r="K23" s="6">
        <v>0</v>
      </c>
      <c r="L23" s="10">
        <v>0</v>
      </c>
      <c r="M23" s="6">
        <f>LARGE(D23:L23,1)+LARGE(D23:L23,2)+LARGE(D23:L23,3)+LARGE(D23:L23,4)</f>
        <v>51</v>
      </c>
      <c r="N23" s="6">
        <f>RANK(M23,M$3:M$129)</f>
        <v>21</v>
      </c>
      <c r="O23" s="25">
        <f>COUNTIF(D23:L23,"&gt;0")</f>
        <v>4</v>
      </c>
    </row>
    <row r="24" spans="1:15" s="36" customFormat="1" x14ac:dyDescent="0.2">
      <c r="A24" s="41" t="s">
        <v>53</v>
      </c>
      <c r="B24" s="42" t="s">
        <v>54</v>
      </c>
      <c r="C24" s="15" t="s">
        <v>55</v>
      </c>
      <c r="D24" s="15">
        <v>14</v>
      </c>
      <c r="E24" s="6">
        <v>0</v>
      </c>
      <c r="F24" s="10">
        <v>0</v>
      </c>
      <c r="G24" s="6">
        <v>21</v>
      </c>
      <c r="H24" s="10">
        <v>0</v>
      </c>
      <c r="I24" s="6">
        <v>15</v>
      </c>
      <c r="J24" s="10">
        <v>0</v>
      </c>
      <c r="K24" s="6">
        <v>0</v>
      </c>
      <c r="L24" s="10">
        <v>0</v>
      </c>
      <c r="M24" s="6">
        <f>LARGE(D24:L24,1)+LARGE(D24:L24,2)+LARGE(D24:L24,3)+LARGE(D24:L24,4)</f>
        <v>50</v>
      </c>
      <c r="N24" s="6">
        <f>RANK(M24,M$3:M$129)</f>
        <v>22</v>
      </c>
      <c r="O24" s="25">
        <f>COUNTIF(D24:L24,"&gt;0")</f>
        <v>3</v>
      </c>
    </row>
    <row r="25" spans="1:15" x14ac:dyDescent="0.2">
      <c r="A25" s="41" t="s">
        <v>200</v>
      </c>
      <c r="B25" s="42" t="s">
        <v>90</v>
      </c>
      <c r="C25" s="15" t="s">
        <v>51</v>
      </c>
      <c r="D25" s="15">
        <v>13</v>
      </c>
      <c r="E25" s="6">
        <v>8</v>
      </c>
      <c r="F25" s="10">
        <v>10</v>
      </c>
      <c r="G25" s="6">
        <v>0</v>
      </c>
      <c r="H25" s="10">
        <v>11</v>
      </c>
      <c r="I25" s="6">
        <v>15</v>
      </c>
      <c r="J25" s="10">
        <v>0</v>
      </c>
      <c r="K25" s="6">
        <v>0</v>
      </c>
      <c r="L25" s="10">
        <v>0</v>
      </c>
      <c r="M25" s="6">
        <f>LARGE(D25:L25,1)+LARGE(D25:L25,2)+LARGE(D25:L25,3)+LARGE(D25:L25,4)</f>
        <v>49</v>
      </c>
      <c r="N25" s="6">
        <f>RANK(M25,M$3:M$129)</f>
        <v>23</v>
      </c>
      <c r="O25" s="25">
        <f>COUNTIF(D25:L25,"&gt;0")</f>
        <v>5</v>
      </c>
    </row>
    <row r="26" spans="1:15" x14ac:dyDescent="0.2">
      <c r="A26" s="41" t="s">
        <v>212</v>
      </c>
      <c r="B26" s="42" t="s">
        <v>213</v>
      </c>
      <c r="C26" s="15" t="s">
        <v>106</v>
      </c>
      <c r="D26" s="15">
        <v>0</v>
      </c>
      <c r="E26" s="6">
        <v>0</v>
      </c>
      <c r="F26" s="10">
        <v>0</v>
      </c>
      <c r="G26" s="6">
        <v>23</v>
      </c>
      <c r="H26" s="10">
        <v>26</v>
      </c>
      <c r="I26" s="6">
        <v>0</v>
      </c>
      <c r="J26" s="10">
        <v>0</v>
      </c>
      <c r="K26" s="6">
        <v>0</v>
      </c>
      <c r="L26" s="10">
        <v>0</v>
      </c>
      <c r="M26" s="6">
        <f>LARGE(D26:L26,1)+LARGE(D26:L26,2)+LARGE(D26:L26,3)+LARGE(D26:L26,4)</f>
        <v>49</v>
      </c>
      <c r="N26" s="6">
        <f>RANK(M26,M$3:M$129)</f>
        <v>23</v>
      </c>
      <c r="O26" s="25">
        <f>COUNTIF(D26:L26,"&gt;0")</f>
        <v>2</v>
      </c>
    </row>
    <row r="27" spans="1:15" x14ac:dyDescent="0.2">
      <c r="A27" s="46" t="s">
        <v>160</v>
      </c>
      <c r="B27" s="47" t="s">
        <v>161</v>
      </c>
      <c r="C27" s="45" t="s">
        <v>106</v>
      </c>
      <c r="D27" s="15">
        <v>20</v>
      </c>
      <c r="E27" s="6">
        <v>0</v>
      </c>
      <c r="F27" s="10">
        <v>0</v>
      </c>
      <c r="G27" s="6">
        <v>0</v>
      </c>
      <c r="H27" s="10">
        <v>28</v>
      </c>
      <c r="I27" s="6">
        <v>0</v>
      </c>
      <c r="J27" s="10">
        <v>0</v>
      </c>
      <c r="K27" s="6">
        <v>0</v>
      </c>
      <c r="L27" s="10">
        <v>0</v>
      </c>
      <c r="M27" s="6">
        <f>LARGE(D27:L27,1)+LARGE(D27:L27,2)+LARGE(D27:L27,3)+LARGE(D27:L27,4)</f>
        <v>48</v>
      </c>
      <c r="N27" s="6">
        <f>RANK(M27,M$3:M$129)</f>
        <v>25</v>
      </c>
      <c r="O27" s="25">
        <f>COUNTIF(D27:L27,"&gt;0")</f>
        <v>2</v>
      </c>
    </row>
    <row r="28" spans="1:15" x14ac:dyDescent="0.2">
      <c r="A28" s="41" t="s">
        <v>173</v>
      </c>
      <c r="B28" s="42" t="s">
        <v>157</v>
      </c>
      <c r="C28" s="15" t="s">
        <v>106</v>
      </c>
      <c r="D28" s="15">
        <v>0</v>
      </c>
      <c r="E28" s="6">
        <v>0</v>
      </c>
      <c r="F28" s="10">
        <v>25</v>
      </c>
      <c r="G28" s="6">
        <v>0</v>
      </c>
      <c r="H28" s="10">
        <v>0</v>
      </c>
      <c r="I28" s="6">
        <v>23</v>
      </c>
      <c r="J28" s="10">
        <v>0</v>
      </c>
      <c r="K28" s="6">
        <v>0</v>
      </c>
      <c r="L28" s="10">
        <v>0</v>
      </c>
      <c r="M28" s="6">
        <f>LARGE(D28:L28,1)+LARGE(D28:L28,2)+LARGE(D28:L28,3)+LARGE(D28:L28,4)</f>
        <v>48</v>
      </c>
      <c r="N28" s="6">
        <f>RANK(M28,M$3:M$129)</f>
        <v>25</v>
      </c>
      <c r="O28" s="25">
        <f>COUNTIF(D28:L28,"&gt;0")</f>
        <v>2</v>
      </c>
    </row>
    <row r="29" spans="1:15" x14ac:dyDescent="0.2">
      <c r="A29" s="46" t="s">
        <v>107</v>
      </c>
      <c r="B29" s="47" t="s">
        <v>108</v>
      </c>
      <c r="C29" s="45" t="s">
        <v>51</v>
      </c>
      <c r="D29" s="15">
        <v>10</v>
      </c>
      <c r="E29" s="6">
        <v>7</v>
      </c>
      <c r="F29" s="10">
        <v>15</v>
      </c>
      <c r="G29" s="6">
        <v>14</v>
      </c>
      <c r="H29" s="10">
        <v>8</v>
      </c>
      <c r="I29" s="6">
        <v>0</v>
      </c>
      <c r="J29" s="10">
        <v>0</v>
      </c>
      <c r="K29" s="6">
        <v>0</v>
      </c>
      <c r="L29" s="10">
        <v>0</v>
      </c>
      <c r="M29" s="6">
        <f>LARGE(D29:L29,1)+LARGE(D29:L29,2)+LARGE(D29:L29,3)+LARGE(D29:L29,4)</f>
        <v>47</v>
      </c>
      <c r="N29" s="6">
        <f>RANK(M29,M$3:M$129)</f>
        <v>27</v>
      </c>
      <c r="O29" s="25">
        <f>COUNTIF(D29:L29,"&gt;0")</f>
        <v>5</v>
      </c>
    </row>
    <row r="30" spans="1:15" x14ac:dyDescent="0.2">
      <c r="A30" s="41" t="s">
        <v>211</v>
      </c>
      <c r="B30" s="42" t="s">
        <v>126</v>
      </c>
      <c r="C30" s="15" t="s">
        <v>106</v>
      </c>
      <c r="D30" s="15">
        <v>0</v>
      </c>
      <c r="E30" s="6">
        <v>0</v>
      </c>
      <c r="F30" s="10">
        <v>0</v>
      </c>
      <c r="G30" s="6">
        <v>24</v>
      </c>
      <c r="H30" s="10">
        <v>0</v>
      </c>
      <c r="I30" s="6">
        <v>23</v>
      </c>
      <c r="J30" s="10">
        <v>0</v>
      </c>
      <c r="K30" s="6">
        <v>0</v>
      </c>
      <c r="L30" s="10">
        <v>0</v>
      </c>
      <c r="M30" s="6">
        <f>LARGE(D30:L30,1)+LARGE(D30:L30,2)+LARGE(D30:L30,3)+LARGE(D30:L30,4)</f>
        <v>47</v>
      </c>
      <c r="N30" s="6">
        <f>RANK(M30,M$3:M$129)</f>
        <v>27</v>
      </c>
      <c r="O30" s="25">
        <f>COUNTIF(D30:L30,"&gt;0")</f>
        <v>2</v>
      </c>
    </row>
    <row r="31" spans="1:15" x14ac:dyDescent="0.2">
      <c r="A31" s="46" t="s">
        <v>221</v>
      </c>
      <c r="B31" s="47" t="s">
        <v>222</v>
      </c>
      <c r="C31" s="45" t="s">
        <v>106</v>
      </c>
      <c r="D31" s="15">
        <v>0</v>
      </c>
      <c r="E31" s="6">
        <v>0</v>
      </c>
      <c r="F31" s="10">
        <v>26</v>
      </c>
      <c r="G31" s="6">
        <v>0</v>
      </c>
      <c r="H31" s="10">
        <v>0</v>
      </c>
      <c r="I31" s="6">
        <v>21</v>
      </c>
      <c r="J31" s="10">
        <v>0</v>
      </c>
      <c r="K31" s="6">
        <v>0</v>
      </c>
      <c r="L31" s="10">
        <v>0</v>
      </c>
      <c r="M31" s="6">
        <f>LARGE(D31:L31,1)+LARGE(D31:L31,2)+LARGE(D31:L31,3)+LARGE(D31:L31,4)</f>
        <v>47</v>
      </c>
      <c r="N31" s="6">
        <f>RANK(M31,M$3:M$129)</f>
        <v>27</v>
      </c>
      <c r="O31" s="25">
        <f>COUNTIF(D31:L31,"&gt;0")</f>
        <v>2</v>
      </c>
    </row>
    <row r="32" spans="1:15" x14ac:dyDescent="0.2">
      <c r="A32" s="46" t="s">
        <v>133</v>
      </c>
      <c r="B32" s="47" t="s">
        <v>134</v>
      </c>
      <c r="C32" s="45" t="s">
        <v>51</v>
      </c>
      <c r="D32" s="15">
        <v>0</v>
      </c>
      <c r="E32" s="6">
        <v>13</v>
      </c>
      <c r="F32" s="10">
        <v>13</v>
      </c>
      <c r="G32" s="6">
        <v>20</v>
      </c>
      <c r="H32" s="10">
        <v>0</v>
      </c>
      <c r="I32" s="6">
        <v>0</v>
      </c>
      <c r="J32" s="10">
        <v>0</v>
      </c>
      <c r="K32" s="6">
        <v>0</v>
      </c>
      <c r="L32" s="10">
        <v>0</v>
      </c>
      <c r="M32" s="6">
        <f>LARGE(D32:L32,1)+LARGE(D32:L32,2)+LARGE(D32:L32,3)+LARGE(D32:L32,4)</f>
        <v>46</v>
      </c>
      <c r="N32" s="6">
        <f>RANK(M32,M$3:M$129)</f>
        <v>30</v>
      </c>
      <c r="O32" s="25">
        <f>COUNTIF(D32:L32,"&gt;0")</f>
        <v>3</v>
      </c>
    </row>
    <row r="33" spans="1:15" x14ac:dyDescent="0.2">
      <c r="A33" s="41" t="s">
        <v>169</v>
      </c>
      <c r="B33" s="42" t="s">
        <v>170</v>
      </c>
      <c r="C33" s="45" t="s">
        <v>106</v>
      </c>
      <c r="D33" s="15">
        <v>23</v>
      </c>
      <c r="E33" s="6">
        <v>0</v>
      </c>
      <c r="F33" s="10">
        <v>0</v>
      </c>
      <c r="G33" s="6">
        <v>0</v>
      </c>
      <c r="H33" s="10">
        <v>0</v>
      </c>
      <c r="I33" s="6">
        <v>23</v>
      </c>
      <c r="J33" s="10">
        <v>0</v>
      </c>
      <c r="K33" s="6">
        <v>0</v>
      </c>
      <c r="L33" s="10">
        <v>0</v>
      </c>
      <c r="M33" s="6">
        <f>LARGE(D33:L33,1)+LARGE(D33:L33,2)+LARGE(D33:L33,3)+LARGE(D33:L33,4)</f>
        <v>46</v>
      </c>
      <c r="N33" s="6">
        <f>RANK(M33,M$3:M$129)</f>
        <v>30</v>
      </c>
      <c r="O33" s="25">
        <f>COUNTIF(D33:L33,"&gt;0")</f>
        <v>2</v>
      </c>
    </row>
    <row r="34" spans="1:15" x14ac:dyDescent="0.2">
      <c r="A34" s="41" t="s">
        <v>180</v>
      </c>
      <c r="B34" s="42" t="s">
        <v>57</v>
      </c>
      <c r="C34" s="45" t="s">
        <v>51</v>
      </c>
      <c r="D34" s="15">
        <v>15</v>
      </c>
      <c r="E34" s="6">
        <v>0</v>
      </c>
      <c r="F34" s="10">
        <v>14</v>
      </c>
      <c r="G34" s="6">
        <v>0</v>
      </c>
      <c r="H34" s="10">
        <v>0</v>
      </c>
      <c r="I34" s="6">
        <v>15</v>
      </c>
      <c r="J34" s="10">
        <v>0</v>
      </c>
      <c r="K34" s="6">
        <v>0</v>
      </c>
      <c r="L34" s="10">
        <v>0</v>
      </c>
      <c r="M34" s="6">
        <f>LARGE(D34:L34,1)+LARGE(D34:L34,2)+LARGE(D34:L34,3)+LARGE(D34:L34,4)</f>
        <v>44</v>
      </c>
      <c r="N34" s="6">
        <f>RANK(M34,M$3:M$129)</f>
        <v>32</v>
      </c>
      <c r="O34" s="25">
        <f>COUNTIF(D34:L34,"&gt;0")</f>
        <v>3</v>
      </c>
    </row>
    <row r="35" spans="1:15" x14ac:dyDescent="0.2">
      <c r="A35" s="46" t="s">
        <v>208</v>
      </c>
      <c r="B35" s="47" t="s">
        <v>210</v>
      </c>
      <c r="C35" s="45" t="s">
        <v>51</v>
      </c>
      <c r="D35" s="15">
        <v>0</v>
      </c>
      <c r="E35" s="6">
        <v>0</v>
      </c>
      <c r="F35" s="10">
        <v>12</v>
      </c>
      <c r="G35" s="6">
        <v>0</v>
      </c>
      <c r="H35" s="10">
        <v>18</v>
      </c>
      <c r="I35" s="6">
        <v>14</v>
      </c>
      <c r="J35" s="10">
        <v>0</v>
      </c>
      <c r="K35" s="6">
        <v>0</v>
      </c>
      <c r="L35" s="10">
        <v>0</v>
      </c>
      <c r="M35" s="6">
        <f>LARGE(D35:L35,1)+LARGE(D35:L35,2)+LARGE(D35:L35,3)+LARGE(D35:L35,4)</f>
        <v>44</v>
      </c>
      <c r="N35" s="6">
        <f>RANK(M35,M$3:M$129)</f>
        <v>32</v>
      </c>
      <c r="O35" s="25">
        <f>COUNTIF(D35:L35,"&gt;0")</f>
        <v>3</v>
      </c>
    </row>
    <row r="36" spans="1:15" x14ac:dyDescent="0.2">
      <c r="A36" s="46" t="s">
        <v>62</v>
      </c>
      <c r="B36" s="47" t="s">
        <v>63</v>
      </c>
      <c r="C36" s="45" t="s">
        <v>51</v>
      </c>
      <c r="D36" s="15">
        <v>9</v>
      </c>
      <c r="E36" s="6">
        <v>9</v>
      </c>
      <c r="F36" s="10">
        <v>11</v>
      </c>
      <c r="G36" s="6">
        <v>7</v>
      </c>
      <c r="H36" s="10">
        <v>0</v>
      </c>
      <c r="I36" s="6">
        <v>14</v>
      </c>
      <c r="J36" s="10">
        <v>0</v>
      </c>
      <c r="K36" s="6">
        <v>0</v>
      </c>
      <c r="L36" s="10">
        <v>0</v>
      </c>
      <c r="M36" s="6">
        <f>LARGE(D36:L36,1)+LARGE(D36:L36,2)+LARGE(D36:L36,3)+LARGE(D36:L36,4)</f>
        <v>43</v>
      </c>
      <c r="N36" s="6">
        <f>RANK(M36,M$3:M$129)</f>
        <v>34</v>
      </c>
      <c r="O36" s="25">
        <f>COUNTIF(D36:L36,"&gt;0")</f>
        <v>5</v>
      </c>
    </row>
    <row r="37" spans="1:15" x14ac:dyDescent="0.2">
      <c r="A37" s="41" t="s">
        <v>192</v>
      </c>
      <c r="B37" s="42" t="s">
        <v>90</v>
      </c>
      <c r="C37" s="15" t="s">
        <v>55</v>
      </c>
      <c r="D37" s="15">
        <v>0</v>
      </c>
      <c r="E37" s="6">
        <v>8</v>
      </c>
      <c r="F37" s="10">
        <v>0</v>
      </c>
      <c r="G37" s="6">
        <v>0</v>
      </c>
      <c r="H37" s="10">
        <v>15</v>
      </c>
      <c r="I37" s="6">
        <v>19</v>
      </c>
      <c r="J37" s="10">
        <v>0</v>
      </c>
      <c r="K37" s="6">
        <v>0</v>
      </c>
      <c r="L37" s="10">
        <v>0</v>
      </c>
      <c r="M37" s="6">
        <f>LARGE(D37:L37,1)+LARGE(D37:L37,2)+LARGE(D37:L37,3)+LARGE(D37:L37,4)</f>
        <v>42</v>
      </c>
      <c r="N37" s="6">
        <f>RANK(M37,M$3:M$129)</f>
        <v>35</v>
      </c>
      <c r="O37" s="25">
        <f>COUNTIF(D37:L37,"&gt;0")</f>
        <v>3</v>
      </c>
    </row>
    <row r="38" spans="1:15" x14ac:dyDescent="0.2">
      <c r="A38" s="46" t="s">
        <v>232</v>
      </c>
      <c r="B38" s="47" t="s">
        <v>233</v>
      </c>
      <c r="C38" s="45" t="s">
        <v>51</v>
      </c>
      <c r="D38" s="15">
        <v>0</v>
      </c>
      <c r="E38" s="6">
        <v>0</v>
      </c>
      <c r="F38" s="10">
        <v>18</v>
      </c>
      <c r="G38" s="6">
        <v>24</v>
      </c>
      <c r="H38" s="10">
        <v>0</v>
      </c>
      <c r="I38" s="6">
        <v>0</v>
      </c>
      <c r="J38" s="10">
        <v>0</v>
      </c>
      <c r="K38" s="6">
        <v>0</v>
      </c>
      <c r="L38" s="10">
        <v>0</v>
      </c>
      <c r="M38" s="6">
        <f>LARGE(D38:L38,1)+LARGE(D38:L38,2)+LARGE(D38:L38,3)+LARGE(D38:L38,4)</f>
        <v>42</v>
      </c>
      <c r="N38" s="6">
        <f>RANK(M38,M$3:M$129)</f>
        <v>35</v>
      </c>
      <c r="O38" s="25">
        <f>COUNTIF(D38:L38,"&gt;0")</f>
        <v>2</v>
      </c>
    </row>
    <row r="39" spans="1:15" x14ac:dyDescent="0.2">
      <c r="A39" s="46" t="s">
        <v>77</v>
      </c>
      <c r="B39" s="47" t="s">
        <v>78</v>
      </c>
      <c r="C39" s="45" t="s">
        <v>51</v>
      </c>
      <c r="D39" s="15">
        <v>12</v>
      </c>
      <c r="E39" s="6">
        <v>4</v>
      </c>
      <c r="F39" s="10">
        <v>4</v>
      </c>
      <c r="G39" s="6">
        <v>13</v>
      </c>
      <c r="H39" s="10">
        <v>0</v>
      </c>
      <c r="I39" s="6">
        <v>12</v>
      </c>
      <c r="J39" s="10">
        <v>0</v>
      </c>
      <c r="K39" s="6">
        <v>0</v>
      </c>
      <c r="L39" s="10">
        <v>0</v>
      </c>
      <c r="M39" s="6">
        <f>LARGE(D39:L39,1)+LARGE(D39:L39,2)+LARGE(D39:L39,3)+LARGE(D39:L39,4)</f>
        <v>41</v>
      </c>
      <c r="N39" s="6">
        <f>RANK(M39,M$3:M$129)</f>
        <v>37</v>
      </c>
      <c r="O39" s="25">
        <f>COUNTIF(D39:L39,"&gt;0")</f>
        <v>5</v>
      </c>
    </row>
    <row r="40" spans="1:15" x14ac:dyDescent="0.2">
      <c r="A40" s="46" t="s">
        <v>104</v>
      </c>
      <c r="B40" s="47" t="s">
        <v>105</v>
      </c>
      <c r="C40" s="45" t="s">
        <v>106</v>
      </c>
      <c r="D40" s="15">
        <v>20</v>
      </c>
      <c r="E40" s="81">
        <v>0</v>
      </c>
      <c r="F40" s="81">
        <v>20</v>
      </c>
      <c r="G40" s="48">
        <v>0</v>
      </c>
      <c r="H40" s="82">
        <v>0</v>
      </c>
      <c r="I40" s="82">
        <v>0</v>
      </c>
      <c r="J40" s="82">
        <v>0</v>
      </c>
      <c r="K40" s="82">
        <v>0</v>
      </c>
      <c r="L40" s="82">
        <v>0</v>
      </c>
      <c r="M40" s="9">
        <f>LARGE(D40:L40,1)+LARGE(D40:L40,2)+LARGE(D40:L40,3)+LARGE(D40:L40,4)</f>
        <v>40</v>
      </c>
      <c r="N40" s="6">
        <f>RANK(M40,M$3:M$129)</f>
        <v>38</v>
      </c>
      <c r="O40" s="25">
        <f>COUNTIF(D40:L40,"&gt;0")</f>
        <v>2</v>
      </c>
    </row>
    <row r="41" spans="1:15" x14ac:dyDescent="0.2">
      <c r="A41" s="46" t="s">
        <v>76</v>
      </c>
      <c r="B41" s="47" t="s">
        <v>59</v>
      </c>
      <c r="C41" s="45" t="s">
        <v>51</v>
      </c>
      <c r="D41" s="15">
        <v>10</v>
      </c>
      <c r="E41" s="15">
        <v>8</v>
      </c>
      <c r="F41" s="15">
        <v>11</v>
      </c>
      <c r="G41" s="6">
        <v>10</v>
      </c>
      <c r="H41" s="12">
        <v>0</v>
      </c>
      <c r="I41" s="12">
        <v>0</v>
      </c>
      <c r="J41" s="12">
        <v>0</v>
      </c>
      <c r="K41" s="12">
        <v>0</v>
      </c>
      <c r="L41" s="12">
        <v>0</v>
      </c>
      <c r="M41" s="10">
        <f>LARGE(D41:L41,1)+LARGE(D41:L41,2)+LARGE(D41:L41,3)+LARGE(D41:L41,4)</f>
        <v>39</v>
      </c>
      <c r="N41" s="6">
        <f>RANK(M41,M$3:M$129)</f>
        <v>39</v>
      </c>
      <c r="O41" s="25">
        <f>COUNTIF(D41:L41,"&gt;0")</f>
        <v>4</v>
      </c>
    </row>
    <row r="42" spans="1:15" x14ac:dyDescent="0.2">
      <c r="A42" s="41" t="s">
        <v>88</v>
      </c>
      <c r="B42" s="42" t="s">
        <v>89</v>
      </c>
      <c r="C42" s="15" t="s">
        <v>81</v>
      </c>
      <c r="D42" s="15">
        <v>0</v>
      </c>
      <c r="E42" s="15">
        <v>12</v>
      </c>
      <c r="F42" s="15">
        <v>7</v>
      </c>
      <c r="G42" s="6">
        <v>0</v>
      </c>
      <c r="H42" s="12">
        <v>9</v>
      </c>
      <c r="I42" s="12">
        <v>11</v>
      </c>
      <c r="J42" s="12">
        <v>0</v>
      </c>
      <c r="K42" s="12">
        <v>0</v>
      </c>
      <c r="L42" s="12">
        <v>0</v>
      </c>
      <c r="M42" s="10">
        <f>LARGE(D42:L42,1)+LARGE(D42:L42,2)+LARGE(D42:L42,3)+LARGE(D42:L42,4)</f>
        <v>39</v>
      </c>
      <c r="N42" s="6">
        <f>RANK(M42,M$3:M$129)</f>
        <v>39</v>
      </c>
      <c r="O42" s="25">
        <f>COUNTIF(D42:L42,"&gt;0")</f>
        <v>4</v>
      </c>
    </row>
    <row r="43" spans="1:15" x14ac:dyDescent="0.2">
      <c r="A43" s="46" t="s">
        <v>116</v>
      </c>
      <c r="B43" s="47" t="s">
        <v>117</v>
      </c>
      <c r="C43" s="45" t="s">
        <v>51</v>
      </c>
      <c r="D43" s="15">
        <v>0</v>
      </c>
      <c r="E43" s="15">
        <v>0</v>
      </c>
      <c r="F43" s="15">
        <v>13</v>
      </c>
      <c r="G43" s="6">
        <v>12</v>
      </c>
      <c r="H43" s="12">
        <v>14</v>
      </c>
      <c r="I43" s="12">
        <v>0</v>
      </c>
      <c r="J43" s="12">
        <v>0</v>
      </c>
      <c r="K43" s="12">
        <v>0</v>
      </c>
      <c r="L43" s="12">
        <v>0</v>
      </c>
      <c r="M43" s="10">
        <f>LARGE(D43:L43,1)+LARGE(D43:L43,2)+LARGE(D43:L43,3)+LARGE(D43:L43,4)</f>
        <v>39</v>
      </c>
      <c r="N43" s="6">
        <f>RANK(M43,M$3:M$129)</f>
        <v>39</v>
      </c>
      <c r="O43" s="25">
        <f>COUNTIF(D43:L43,"&gt;0")</f>
        <v>3</v>
      </c>
    </row>
    <row r="44" spans="1:15" x14ac:dyDescent="0.2">
      <c r="A44" s="41" t="s">
        <v>148</v>
      </c>
      <c r="B44" s="42" t="s">
        <v>149</v>
      </c>
      <c r="C44" s="45" t="s">
        <v>55</v>
      </c>
      <c r="D44" s="15">
        <v>12</v>
      </c>
      <c r="E44" s="15">
        <v>7</v>
      </c>
      <c r="F44" s="15">
        <v>0</v>
      </c>
      <c r="G44" s="6">
        <v>9</v>
      </c>
      <c r="H44" s="12">
        <v>0</v>
      </c>
      <c r="I44" s="12">
        <v>11</v>
      </c>
      <c r="J44" s="12">
        <v>0</v>
      </c>
      <c r="K44" s="12">
        <v>0</v>
      </c>
      <c r="L44" s="12">
        <v>0</v>
      </c>
      <c r="M44" s="10">
        <f>LARGE(D44:L44,1)+LARGE(D44:L44,2)+LARGE(D44:L44,3)+LARGE(D44:L44,4)</f>
        <v>39</v>
      </c>
      <c r="N44" s="6">
        <f>RANK(M44,M$3:M$129)</f>
        <v>39</v>
      </c>
      <c r="O44" s="25">
        <f>COUNTIF(D44:L44,"&gt;0")</f>
        <v>4</v>
      </c>
    </row>
    <row r="45" spans="1:15" x14ac:dyDescent="0.2">
      <c r="A45" s="41" t="s">
        <v>114</v>
      </c>
      <c r="B45" s="42" t="s">
        <v>115</v>
      </c>
      <c r="C45" s="45" t="s">
        <v>55</v>
      </c>
      <c r="D45" s="15">
        <v>0</v>
      </c>
      <c r="E45" s="15">
        <v>12</v>
      </c>
      <c r="F45" s="15">
        <v>0</v>
      </c>
      <c r="G45" s="6">
        <v>9</v>
      </c>
      <c r="H45" s="12">
        <v>16</v>
      </c>
      <c r="I45" s="12">
        <v>0</v>
      </c>
      <c r="J45" s="12">
        <v>0</v>
      </c>
      <c r="K45" s="12">
        <v>0</v>
      </c>
      <c r="L45" s="12">
        <v>0</v>
      </c>
      <c r="M45" s="10">
        <f>LARGE(D45:L45,1)+LARGE(D45:L45,2)+LARGE(D45:L45,3)+LARGE(D45:L45,4)</f>
        <v>37</v>
      </c>
      <c r="N45" s="6">
        <f>RANK(M45,M$3:M$129)</f>
        <v>43</v>
      </c>
      <c r="O45" s="25">
        <f>COUNTIF(D45:L45,"&gt;0")</f>
        <v>3</v>
      </c>
    </row>
    <row r="46" spans="1:15" x14ac:dyDescent="0.2">
      <c r="A46" s="46" t="s">
        <v>163</v>
      </c>
      <c r="B46" s="47" t="s">
        <v>152</v>
      </c>
      <c r="C46" s="45" t="s">
        <v>106</v>
      </c>
      <c r="D46" s="15">
        <v>22</v>
      </c>
      <c r="E46" s="15">
        <v>15</v>
      </c>
      <c r="F46" s="15">
        <v>0</v>
      </c>
      <c r="G46" s="6">
        <v>0</v>
      </c>
      <c r="H46" s="12">
        <v>0</v>
      </c>
      <c r="I46" s="12">
        <v>0</v>
      </c>
      <c r="J46" s="12">
        <v>0</v>
      </c>
      <c r="K46" s="12">
        <v>0</v>
      </c>
      <c r="L46" s="12">
        <v>0</v>
      </c>
      <c r="M46" s="10">
        <f>LARGE(D46:L46,1)+LARGE(D46:L46,2)+LARGE(D46:L46,3)+LARGE(D46:L46,4)</f>
        <v>37</v>
      </c>
      <c r="N46" s="6">
        <f>RANK(M46,M$3:M$129)</f>
        <v>43</v>
      </c>
      <c r="O46" s="25">
        <f>COUNTIF(D46:L46,"&gt;0")</f>
        <v>2</v>
      </c>
    </row>
    <row r="47" spans="1:15" x14ac:dyDescent="0.2">
      <c r="A47" s="46" t="s">
        <v>231</v>
      </c>
      <c r="B47" s="47" t="s">
        <v>152</v>
      </c>
      <c r="C47" s="45" t="s">
        <v>51</v>
      </c>
      <c r="D47" s="15">
        <v>19</v>
      </c>
      <c r="E47" s="15">
        <v>10</v>
      </c>
      <c r="F47" s="15">
        <v>8</v>
      </c>
      <c r="G47" s="6">
        <v>0</v>
      </c>
      <c r="H47" s="12">
        <v>0</v>
      </c>
      <c r="I47" s="12">
        <v>0</v>
      </c>
      <c r="J47" s="12">
        <v>0</v>
      </c>
      <c r="K47" s="12">
        <v>0</v>
      </c>
      <c r="L47" s="12">
        <v>0</v>
      </c>
      <c r="M47" s="10">
        <f>LARGE(D47:L47,1)+LARGE(D47:L47,2)+LARGE(D47:L47,3)+LARGE(D47:L47,4)</f>
        <v>37</v>
      </c>
      <c r="N47" s="6">
        <f>RANK(M47,M$3:M$129)</f>
        <v>43</v>
      </c>
      <c r="O47" s="25">
        <f>COUNTIF(D47:L47,"&gt;0")</f>
        <v>3</v>
      </c>
    </row>
    <row r="48" spans="1:15" x14ac:dyDescent="0.2">
      <c r="A48" s="41" t="s">
        <v>243</v>
      </c>
      <c r="B48" s="42" t="s">
        <v>85</v>
      </c>
      <c r="C48" s="15" t="s">
        <v>51</v>
      </c>
      <c r="D48" s="15">
        <v>19</v>
      </c>
      <c r="E48" s="15">
        <v>0</v>
      </c>
      <c r="F48" s="15">
        <v>0</v>
      </c>
      <c r="G48" s="6">
        <v>0</v>
      </c>
      <c r="H48" s="12">
        <v>18</v>
      </c>
      <c r="I48" s="12">
        <v>0</v>
      </c>
      <c r="J48" s="12">
        <v>0</v>
      </c>
      <c r="K48" s="12">
        <v>0</v>
      </c>
      <c r="L48" s="12">
        <v>0</v>
      </c>
      <c r="M48" s="10">
        <f>LARGE(D48:L48,1)+LARGE(D48:L48,2)+LARGE(D48:L48,3)+LARGE(D48:L48,4)</f>
        <v>37</v>
      </c>
      <c r="N48" s="6">
        <f>RANK(M48,M$3:M$129)</f>
        <v>43</v>
      </c>
      <c r="O48" s="25">
        <f>COUNTIF(D48:L48,"&gt;0")</f>
        <v>2</v>
      </c>
    </row>
    <row r="49" spans="1:15" x14ac:dyDescent="0.2">
      <c r="A49" s="46" t="s">
        <v>88</v>
      </c>
      <c r="B49" s="47" t="s">
        <v>90</v>
      </c>
      <c r="C49" s="45" t="s">
        <v>51</v>
      </c>
      <c r="D49" s="15">
        <v>0</v>
      </c>
      <c r="E49" s="15">
        <v>6</v>
      </c>
      <c r="F49" s="15">
        <v>6</v>
      </c>
      <c r="G49" s="6">
        <v>0</v>
      </c>
      <c r="H49" s="12">
        <v>9</v>
      </c>
      <c r="I49" s="12">
        <v>15</v>
      </c>
      <c r="J49" s="12">
        <v>0</v>
      </c>
      <c r="K49" s="12">
        <v>0</v>
      </c>
      <c r="L49" s="12">
        <v>0</v>
      </c>
      <c r="M49" s="10">
        <f>LARGE(D49:L49,1)+LARGE(D49:L49,2)+LARGE(D49:L49,3)+LARGE(D49:L49,4)</f>
        <v>36</v>
      </c>
      <c r="N49" s="6">
        <f>RANK(M49,M$3:M$129)</f>
        <v>47</v>
      </c>
      <c r="O49" s="25">
        <f>COUNTIF(D49:L49,"&gt;0")</f>
        <v>4</v>
      </c>
    </row>
    <row r="50" spans="1:15" x14ac:dyDescent="0.2">
      <c r="A50" s="46" t="s">
        <v>64</v>
      </c>
      <c r="B50" s="47" t="s">
        <v>65</v>
      </c>
      <c r="C50" s="45" t="s">
        <v>51</v>
      </c>
      <c r="D50" s="15">
        <v>0</v>
      </c>
      <c r="E50" s="15">
        <v>19</v>
      </c>
      <c r="F50" s="15">
        <v>0</v>
      </c>
      <c r="G50" s="6">
        <v>0</v>
      </c>
      <c r="H50" s="12">
        <v>16</v>
      </c>
      <c r="I50" s="12">
        <v>0</v>
      </c>
      <c r="J50" s="12">
        <v>0</v>
      </c>
      <c r="K50" s="12">
        <v>0</v>
      </c>
      <c r="L50" s="12">
        <v>0</v>
      </c>
      <c r="M50" s="10">
        <f>LARGE(D50:L50,1)+LARGE(D50:L50,2)+LARGE(D50:L50,3)+LARGE(D50:L50,4)</f>
        <v>35</v>
      </c>
      <c r="N50" s="6">
        <f>RANK(M50,M$3:M$129)</f>
        <v>48</v>
      </c>
      <c r="O50" s="25">
        <f>COUNTIF(D50:L50,"&gt;0")</f>
        <v>2</v>
      </c>
    </row>
    <row r="51" spans="1:15" x14ac:dyDescent="0.2">
      <c r="A51" s="46" t="s">
        <v>84</v>
      </c>
      <c r="B51" s="47" t="s">
        <v>85</v>
      </c>
      <c r="C51" s="45" t="s">
        <v>51</v>
      </c>
      <c r="D51" s="15">
        <v>18</v>
      </c>
      <c r="E51" s="15">
        <v>0</v>
      </c>
      <c r="F51" s="15">
        <v>0</v>
      </c>
      <c r="G51" s="6">
        <v>16</v>
      </c>
      <c r="H51" s="12">
        <v>0</v>
      </c>
      <c r="I51" s="12">
        <v>0</v>
      </c>
      <c r="J51" s="12">
        <v>0</v>
      </c>
      <c r="K51" s="12">
        <v>0</v>
      </c>
      <c r="L51" s="12">
        <v>0</v>
      </c>
      <c r="M51" s="10">
        <f>LARGE(D51:L51,1)+LARGE(D51:L51,2)+LARGE(D51:L51,3)+LARGE(D51:L51,4)</f>
        <v>34</v>
      </c>
      <c r="N51" s="6">
        <f>RANK(M51,M$3:M$129)</f>
        <v>49</v>
      </c>
      <c r="O51" s="25">
        <f>COUNTIF(D51:L51,"&gt;0")</f>
        <v>2</v>
      </c>
    </row>
    <row r="52" spans="1:15" x14ac:dyDescent="0.2">
      <c r="A52" s="46" t="s">
        <v>173</v>
      </c>
      <c r="B52" s="47" t="s">
        <v>174</v>
      </c>
      <c r="C52" s="45" t="s">
        <v>83</v>
      </c>
      <c r="D52" s="15">
        <v>0</v>
      </c>
      <c r="E52" s="15">
        <v>0</v>
      </c>
      <c r="F52" s="15">
        <v>0</v>
      </c>
      <c r="G52" s="6">
        <v>0</v>
      </c>
      <c r="H52" s="12">
        <v>0</v>
      </c>
      <c r="I52" s="12">
        <v>34</v>
      </c>
      <c r="J52" s="12">
        <v>0</v>
      </c>
      <c r="K52" s="12">
        <v>0</v>
      </c>
      <c r="L52" s="12">
        <v>0</v>
      </c>
      <c r="M52" s="10">
        <f>LARGE(D52:L52,1)+LARGE(D52:L52,2)+LARGE(D52:L52,3)+LARGE(D52:L52,4)</f>
        <v>34</v>
      </c>
      <c r="N52" s="6">
        <f>RANK(M52,M$3:M$129)</f>
        <v>49</v>
      </c>
      <c r="O52" s="25">
        <f>COUNTIF(D52:L52,"&gt;0")</f>
        <v>1</v>
      </c>
    </row>
    <row r="53" spans="1:15" x14ac:dyDescent="0.2">
      <c r="A53" s="41" t="s">
        <v>177</v>
      </c>
      <c r="B53" s="42" t="s">
        <v>178</v>
      </c>
      <c r="C53" s="15" t="s">
        <v>81</v>
      </c>
      <c r="D53" s="15">
        <v>11</v>
      </c>
      <c r="E53" s="15">
        <v>0</v>
      </c>
      <c r="F53" s="15">
        <v>11</v>
      </c>
      <c r="G53" s="6">
        <v>0</v>
      </c>
      <c r="H53" s="12">
        <v>0</v>
      </c>
      <c r="I53" s="12">
        <v>12</v>
      </c>
      <c r="J53" s="12">
        <v>0</v>
      </c>
      <c r="K53" s="12">
        <v>0</v>
      </c>
      <c r="L53" s="12">
        <v>0</v>
      </c>
      <c r="M53" s="10">
        <f>LARGE(D53:L53,1)+LARGE(D53:L53,2)+LARGE(D53:L53,3)+LARGE(D53:L53,4)</f>
        <v>34</v>
      </c>
      <c r="N53" s="6">
        <f>RANK(M53,M$3:M$129)</f>
        <v>49</v>
      </c>
      <c r="O53" s="25">
        <f>COUNTIF(D53:L53,"&gt;0")</f>
        <v>3</v>
      </c>
    </row>
    <row r="54" spans="1:15" x14ac:dyDescent="0.2">
      <c r="A54" s="41" t="s">
        <v>218</v>
      </c>
      <c r="B54" s="47" t="s">
        <v>219</v>
      </c>
      <c r="C54" s="45" t="s">
        <v>51</v>
      </c>
      <c r="D54" s="15">
        <v>17</v>
      </c>
      <c r="E54" s="15">
        <v>0</v>
      </c>
      <c r="F54" s="15">
        <v>7</v>
      </c>
      <c r="G54" s="6">
        <v>0</v>
      </c>
      <c r="H54" s="12">
        <v>0</v>
      </c>
      <c r="I54" s="12">
        <v>10</v>
      </c>
      <c r="J54" s="12">
        <v>0</v>
      </c>
      <c r="K54" s="12">
        <v>0</v>
      </c>
      <c r="L54" s="12">
        <v>0</v>
      </c>
      <c r="M54" s="10">
        <f>LARGE(D54:L54,1)+LARGE(D54:L54,2)+LARGE(D54:L54,3)+LARGE(D54:L54,4)</f>
        <v>34</v>
      </c>
      <c r="N54" s="6">
        <f>RANK(M54,M$3:M$129)</f>
        <v>49</v>
      </c>
      <c r="O54" s="25">
        <f>COUNTIF(D54:L54,"&gt;0")</f>
        <v>3</v>
      </c>
    </row>
    <row r="55" spans="1:15" x14ac:dyDescent="0.2">
      <c r="A55" s="46" t="s">
        <v>238</v>
      </c>
      <c r="B55" s="47" t="s">
        <v>239</v>
      </c>
      <c r="C55" s="15" t="s">
        <v>81</v>
      </c>
      <c r="D55" s="15">
        <v>16</v>
      </c>
      <c r="E55" s="15">
        <v>0</v>
      </c>
      <c r="F55" s="15">
        <v>16</v>
      </c>
      <c r="G55" s="6">
        <v>0</v>
      </c>
      <c r="H55" s="12">
        <v>0</v>
      </c>
      <c r="I55" s="12">
        <v>0</v>
      </c>
      <c r="J55" s="12">
        <v>0</v>
      </c>
      <c r="K55" s="12">
        <v>0</v>
      </c>
      <c r="L55" s="12">
        <v>0</v>
      </c>
      <c r="M55" s="10">
        <f>LARGE(D55:L55,1)+LARGE(D55:L55,2)+LARGE(D55:L55,3)+LARGE(D55:L55,4)</f>
        <v>32</v>
      </c>
      <c r="N55" s="6">
        <f>RANK(M55,M$3:M$129)</f>
        <v>53</v>
      </c>
      <c r="O55" s="25">
        <f>COUNTIF(D55:L55,"&gt;0")</f>
        <v>2</v>
      </c>
    </row>
    <row r="56" spans="1:15" x14ac:dyDescent="0.2">
      <c r="A56" s="41" t="s">
        <v>244</v>
      </c>
      <c r="B56" s="42" t="s">
        <v>245</v>
      </c>
      <c r="C56" s="45" t="s">
        <v>55</v>
      </c>
      <c r="D56" s="15">
        <v>6</v>
      </c>
      <c r="E56" s="15">
        <v>6</v>
      </c>
      <c r="F56" s="15">
        <v>10</v>
      </c>
      <c r="G56" s="6">
        <v>7</v>
      </c>
      <c r="H56" s="12">
        <v>9</v>
      </c>
      <c r="I56" s="12">
        <v>0</v>
      </c>
      <c r="J56" s="12">
        <v>0</v>
      </c>
      <c r="K56" s="12">
        <v>0</v>
      </c>
      <c r="L56" s="12">
        <v>0</v>
      </c>
      <c r="M56" s="10">
        <f>LARGE(D56:L56,1)+LARGE(D56:L56,2)+LARGE(D56:L56,3)+LARGE(D56:L56,4)</f>
        <v>32</v>
      </c>
      <c r="N56" s="6">
        <f>RANK(M56,M$3:M$129)</f>
        <v>53</v>
      </c>
      <c r="O56" s="25">
        <f>COUNTIF(D56:L56,"&gt;0")</f>
        <v>5</v>
      </c>
    </row>
    <row r="57" spans="1:15" x14ac:dyDescent="0.2">
      <c r="A57" s="46" t="s">
        <v>143</v>
      </c>
      <c r="B57" s="47" t="s">
        <v>144</v>
      </c>
      <c r="C57" s="45" t="s">
        <v>81</v>
      </c>
      <c r="D57" s="15">
        <v>11</v>
      </c>
      <c r="E57" s="15">
        <v>2</v>
      </c>
      <c r="F57" s="15">
        <v>0</v>
      </c>
      <c r="G57" s="6">
        <v>9</v>
      </c>
      <c r="H57" s="12">
        <v>0</v>
      </c>
      <c r="I57" s="12">
        <v>9</v>
      </c>
      <c r="J57" s="12">
        <v>0</v>
      </c>
      <c r="K57" s="12">
        <v>0</v>
      </c>
      <c r="L57" s="12">
        <v>0</v>
      </c>
      <c r="M57" s="10">
        <f>LARGE(D57:L57,1)+LARGE(D57:L57,2)+LARGE(D57:L57,3)+LARGE(D57:L57,4)</f>
        <v>31</v>
      </c>
      <c r="N57" s="6">
        <f>RANK(M57,M$3:M$129)</f>
        <v>55</v>
      </c>
      <c r="O57" s="25">
        <f>COUNTIF(D57:L57,"&gt;0")</f>
        <v>4</v>
      </c>
    </row>
    <row r="58" spans="1:15" x14ac:dyDescent="0.2">
      <c r="A58" s="41" t="s">
        <v>177</v>
      </c>
      <c r="B58" s="42" t="s">
        <v>179</v>
      </c>
      <c r="C58" s="15" t="s">
        <v>55</v>
      </c>
      <c r="D58" s="15">
        <v>0</v>
      </c>
      <c r="E58" s="15">
        <v>0</v>
      </c>
      <c r="F58" s="15">
        <v>10</v>
      </c>
      <c r="G58" s="6">
        <v>0</v>
      </c>
      <c r="H58" s="12">
        <v>12</v>
      </c>
      <c r="I58" s="12">
        <v>9</v>
      </c>
      <c r="J58" s="12">
        <v>0</v>
      </c>
      <c r="K58" s="12">
        <v>0</v>
      </c>
      <c r="L58" s="12">
        <v>0</v>
      </c>
      <c r="M58" s="10">
        <f>LARGE(D58:L58,1)+LARGE(D58:L58,2)+LARGE(D58:L58,3)+LARGE(D58:L58,4)</f>
        <v>31</v>
      </c>
      <c r="N58" s="6">
        <f>RANK(M58,M$3:M$129)</f>
        <v>55</v>
      </c>
      <c r="O58" s="25">
        <f>COUNTIF(D58:L58,"&gt;0")</f>
        <v>3</v>
      </c>
    </row>
    <row r="59" spans="1:15" x14ac:dyDescent="0.2">
      <c r="A59" s="46" t="s">
        <v>220</v>
      </c>
      <c r="B59" s="47" t="s">
        <v>126</v>
      </c>
      <c r="C59" s="45" t="s">
        <v>51</v>
      </c>
      <c r="D59" s="15">
        <v>10</v>
      </c>
      <c r="E59" s="15">
        <v>5</v>
      </c>
      <c r="F59" s="15">
        <v>6</v>
      </c>
      <c r="G59" s="6">
        <v>0</v>
      </c>
      <c r="H59" s="12">
        <v>10</v>
      </c>
      <c r="I59" s="12">
        <v>0</v>
      </c>
      <c r="J59" s="12">
        <v>0</v>
      </c>
      <c r="K59" s="12">
        <v>0</v>
      </c>
      <c r="L59" s="12">
        <v>0</v>
      </c>
      <c r="M59" s="10">
        <f>LARGE(D59:L59,1)+LARGE(D59:L59,2)+LARGE(D59:L59,3)+LARGE(D59:L59,4)</f>
        <v>31</v>
      </c>
      <c r="N59" s="6">
        <f>RANK(M59,M$3:M$129)</f>
        <v>55</v>
      </c>
      <c r="O59" s="25">
        <f>COUNTIF(D59:L59,"&gt;0")</f>
        <v>4</v>
      </c>
    </row>
    <row r="60" spans="1:15" x14ac:dyDescent="0.2">
      <c r="A60" s="46" t="s">
        <v>125</v>
      </c>
      <c r="B60" s="47" t="s">
        <v>126</v>
      </c>
      <c r="C60" s="45" t="s">
        <v>51</v>
      </c>
      <c r="D60" s="15">
        <v>0</v>
      </c>
      <c r="E60" s="15">
        <v>13</v>
      </c>
      <c r="F60" s="15">
        <v>0</v>
      </c>
      <c r="G60" s="6">
        <v>17</v>
      </c>
      <c r="H60" s="12">
        <v>0</v>
      </c>
      <c r="I60" s="12">
        <v>0</v>
      </c>
      <c r="J60" s="12">
        <v>0</v>
      </c>
      <c r="K60" s="12">
        <v>0</v>
      </c>
      <c r="L60" s="12">
        <v>0</v>
      </c>
      <c r="M60" s="10">
        <f>LARGE(D60:L60,1)+LARGE(D60:L60,2)+LARGE(D60:L60,3)+LARGE(D60:L60,4)</f>
        <v>30</v>
      </c>
      <c r="N60" s="6">
        <f>RANK(M60,M$3:M$129)</f>
        <v>58</v>
      </c>
      <c r="O60" s="25">
        <f>COUNTIF(D60:L60,"&gt;0")</f>
        <v>2</v>
      </c>
    </row>
    <row r="61" spans="1:15" x14ac:dyDescent="0.2">
      <c r="A61" s="41" t="s">
        <v>168</v>
      </c>
      <c r="B61" s="42" t="s">
        <v>103</v>
      </c>
      <c r="C61" s="15" t="s">
        <v>55</v>
      </c>
      <c r="D61" s="15">
        <v>4</v>
      </c>
      <c r="E61" s="15">
        <v>3</v>
      </c>
      <c r="F61" s="15">
        <v>12</v>
      </c>
      <c r="G61" s="6">
        <v>5</v>
      </c>
      <c r="H61" s="12">
        <v>7</v>
      </c>
      <c r="I61" s="12">
        <v>5</v>
      </c>
      <c r="J61" s="12">
        <v>0</v>
      </c>
      <c r="K61" s="12">
        <v>0</v>
      </c>
      <c r="L61" s="12">
        <v>0</v>
      </c>
      <c r="M61" s="10">
        <f>LARGE(D61:L61,1)+LARGE(D61:L61,2)+LARGE(D61:L61,3)+LARGE(D61:L61,4)</f>
        <v>29</v>
      </c>
      <c r="N61" s="6">
        <f>RANK(M61,M$3:M$129)</f>
        <v>59</v>
      </c>
      <c r="O61" s="25">
        <f>COUNTIF(D61:L61,"&gt;0")</f>
        <v>6</v>
      </c>
    </row>
    <row r="62" spans="1:15" x14ac:dyDescent="0.2">
      <c r="A62" s="46" t="s">
        <v>79</v>
      </c>
      <c r="B62" s="47" t="s">
        <v>80</v>
      </c>
      <c r="C62" s="45" t="s">
        <v>81</v>
      </c>
      <c r="D62" s="15">
        <v>6</v>
      </c>
      <c r="E62" s="15">
        <v>0</v>
      </c>
      <c r="F62" s="15">
        <v>0</v>
      </c>
      <c r="G62" s="6">
        <v>11</v>
      </c>
      <c r="H62" s="12">
        <v>11</v>
      </c>
      <c r="I62" s="12">
        <v>0</v>
      </c>
      <c r="J62" s="12">
        <v>0</v>
      </c>
      <c r="K62" s="12">
        <v>0</v>
      </c>
      <c r="L62" s="12">
        <v>0</v>
      </c>
      <c r="M62" s="10">
        <f>LARGE(D62:L62,1)+LARGE(D62:L62,2)+LARGE(D62:L62,3)+LARGE(D62:L62,4)</f>
        <v>28</v>
      </c>
      <c r="N62" s="6">
        <f>RANK(M62,M$3:M$129)</f>
        <v>60</v>
      </c>
      <c r="O62" s="25">
        <f>COUNTIF(D62:L62,"&gt;0")</f>
        <v>3</v>
      </c>
    </row>
    <row r="63" spans="1:15" x14ac:dyDescent="0.2">
      <c r="A63" s="41" t="s">
        <v>153</v>
      </c>
      <c r="B63" s="42" t="s">
        <v>154</v>
      </c>
      <c r="C63" s="15" t="s">
        <v>81</v>
      </c>
      <c r="D63" s="15">
        <v>3</v>
      </c>
      <c r="E63" s="15">
        <v>5</v>
      </c>
      <c r="F63" s="15">
        <v>5</v>
      </c>
      <c r="G63" s="6">
        <v>10</v>
      </c>
      <c r="H63" s="12">
        <v>8</v>
      </c>
      <c r="I63" s="12">
        <v>0</v>
      </c>
      <c r="J63" s="12">
        <v>0</v>
      </c>
      <c r="K63" s="12">
        <v>0</v>
      </c>
      <c r="L63" s="12">
        <v>0</v>
      </c>
      <c r="M63" s="10">
        <f>LARGE(D63:L63,1)+LARGE(D63:L63,2)+LARGE(D63:L63,3)+LARGE(D63:L63,4)</f>
        <v>28</v>
      </c>
      <c r="N63" s="6">
        <f>RANK(M63,M$3:M$129)</f>
        <v>60</v>
      </c>
      <c r="O63" s="25">
        <f>COUNTIF(D63:L63,"&gt;0")</f>
        <v>5</v>
      </c>
    </row>
    <row r="64" spans="1:15" x14ac:dyDescent="0.2">
      <c r="A64" s="41" t="s">
        <v>158</v>
      </c>
      <c r="B64" s="42" t="s">
        <v>159</v>
      </c>
      <c r="C64" s="45" t="s">
        <v>55</v>
      </c>
      <c r="D64" s="15">
        <v>10</v>
      </c>
      <c r="E64" s="15">
        <v>8</v>
      </c>
      <c r="F64" s="15">
        <v>0</v>
      </c>
      <c r="G64" s="6">
        <v>0</v>
      </c>
      <c r="H64" s="12">
        <v>0</v>
      </c>
      <c r="I64" s="12">
        <v>9</v>
      </c>
      <c r="J64" s="12">
        <v>0</v>
      </c>
      <c r="K64" s="12">
        <v>0</v>
      </c>
      <c r="L64" s="12">
        <v>0</v>
      </c>
      <c r="M64" s="10">
        <f>LARGE(D64:L64,1)+LARGE(D64:L64,2)+LARGE(D64:L64,3)+LARGE(D64:L64,4)</f>
        <v>27</v>
      </c>
      <c r="N64" s="6">
        <f>RANK(M64,M$3:M$129)</f>
        <v>62</v>
      </c>
      <c r="O64" s="25">
        <f>COUNTIF(D64:L64,"&gt;0")</f>
        <v>3</v>
      </c>
    </row>
    <row r="65" spans="1:15" x14ac:dyDescent="0.2">
      <c r="A65" s="46" t="s">
        <v>181</v>
      </c>
      <c r="B65" s="47" t="s">
        <v>87</v>
      </c>
      <c r="C65" s="45" t="s">
        <v>106</v>
      </c>
      <c r="D65" s="15">
        <v>0</v>
      </c>
      <c r="E65" s="15">
        <v>0</v>
      </c>
      <c r="F65" s="15">
        <v>26</v>
      </c>
      <c r="G65" s="6">
        <v>0</v>
      </c>
      <c r="H65" s="12">
        <v>0</v>
      </c>
      <c r="I65" s="12">
        <v>0</v>
      </c>
      <c r="J65" s="12">
        <v>0</v>
      </c>
      <c r="K65" s="12">
        <v>0</v>
      </c>
      <c r="L65" s="12">
        <v>0</v>
      </c>
      <c r="M65" s="10">
        <f>LARGE(D65:L65,1)+LARGE(D65:L65,2)+LARGE(D65:L65,3)+LARGE(D65:L65,4)</f>
        <v>26</v>
      </c>
      <c r="N65" s="6">
        <f>RANK(M65,M$3:M$129)</f>
        <v>63</v>
      </c>
      <c r="O65" s="25">
        <f>COUNTIF(D65:L65,"&gt;0")</f>
        <v>1</v>
      </c>
    </row>
    <row r="66" spans="1:15" x14ac:dyDescent="0.2">
      <c r="A66" s="41" t="s">
        <v>58</v>
      </c>
      <c r="B66" s="42" t="s">
        <v>59</v>
      </c>
      <c r="C66" s="45" t="s">
        <v>51</v>
      </c>
      <c r="D66" s="15">
        <v>0</v>
      </c>
      <c r="E66" s="15">
        <v>5</v>
      </c>
      <c r="F66" s="15">
        <v>9</v>
      </c>
      <c r="G66" s="6">
        <v>11</v>
      </c>
      <c r="H66" s="12">
        <v>0</v>
      </c>
      <c r="I66" s="12">
        <v>0</v>
      </c>
      <c r="J66" s="12">
        <v>0</v>
      </c>
      <c r="K66" s="12">
        <v>0</v>
      </c>
      <c r="L66" s="12">
        <v>0</v>
      </c>
      <c r="M66" s="10">
        <f>LARGE(D66:L66,1)+LARGE(D66:L66,2)+LARGE(D66:L66,3)+LARGE(D66:L66,4)</f>
        <v>25</v>
      </c>
      <c r="N66" s="6">
        <f>RANK(M66,M$3:M$129)</f>
        <v>64</v>
      </c>
      <c r="O66" s="25">
        <f>COUNTIF(D66:L66,"&gt;0")</f>
        <v>3</v>
      </c>
    </row>
    <row r="67" spans="1:15" x14ac:dyDescent="0.2">
      <c r="A67" s="46" t="s">
        <v>56</v>
      </c>
      <c r="B67" s="47" t="s">
        <v>57</v>
      </c>
      <c r="C67" s="45" t="s">
        <v>51</v>
      </c>
      <c r="D67" s="15">
        <v>10</v>
      </c>
      <c r="E67" s="15">
        <v>0</v>
      </c>
      <c r="F67" s="15">
        <v>0</v>
      </c>
      <c r="G67" s="6">
        <v>8</v>
      </c>
      <c r="H67" s="12">
        <v>6</v>
      </c>
      <c r="I67" s="12">
        <v>0</v>
      </c>
      <c r="J67" s="12">
        <v>0</v>
      </c>
      <c r="K67" s="12">
        <v>0</v>
      </c>
      <c r="L67" s="12">
        <v>0</v>
      </c>
      <c r="M67" s="10">
        <f>LARGE(D67:L67,1)+LARGE(D67:L67,2)+LARGE(D67:L67,3)+LARGE(D67:L67,4)</f>
        <v>24</v>
      </c>
      <c r="N67" s="6">
        <f>RANK(M67,M$3:M$129)</f>
        <v>65</v>
      </c>
      <c r="O67" s="25">
        <f>COUNTIF(D67:L67,"&gt;0")</f>
        <v>3</v>
      </c>
    </row>
    <row r="68" spans="1:15" x14ac:dyDescent="0.2">
      <c r="A68" s="46" t="s">
        <v>206</v>
      </c>
      <c r="B68" s="47" t="s">
        <v>207</v>
      </c>
      <c r="C68" s="45" t="s">
        <v>81</v>
      </c>
      <c r="D68" s="15">
        <v>5</v>
      </c>
      <c r="E68" s="15">
        <v>9</v>
      </c>
      <c r="F68" s="15">
        <v>10</v>
      </c>
      <c r="G68" s="6">
        <v>0</v>
      </c>
      <c r="H68" s="12">
        <v>0</v>
      </c>
      <c r="I68" s="12">
        <v>0</v>
      </c>
      <c r="J68" s="12">
        <v>0</v>
      </c>
      <c r="K68" s="12">
        <v>0</v>
      </c>
      <c r="L68" s="12">
        <v>0</v>
      </c>
      <c r="M68" s="10">
        <f>LARGE(D68:L68,1)+LARGE(D68:L68,2)+LARGE(D68:L68,3)+LARGE(D68:L68,4)</f>
        <v>24</v>
      </c>
      <c r="N68" s="6">
        <f>RANK(M68,M$3:M$129)</f>
        <v>65</v>
      </c>
      <c r="O68" s="25">
        <f>COUNTIF(D68:L68,"&gt;0")</f>
        <v>3</v>
      </c>
    </row>
    <row r="69" spans="1:15" x14ac:dyDescent="0.2">
      <c r="A69" s="46" t="s">
        <v>107</v>
      </c>
      <c r="B69" s="47" t="s">
        <v>113</v>
      </c>
      <c r="C69" s="45" t="s">
        <v>55</v>
      </c>
      <c r="D69" s="15">
        <v>3</v>
      </c>
      <c r="E69" s="15">
        <v>5</v>
      </c>
      <c r="F69" s="15">
        <v>9</v>
      </c>
      <c r="G69" s="6">
        <v>3</v>
      </c>
      <c r="H69" s="12">
        <v>6</v>
      </c>
      <c r="I69" s="12">
        <v>0</v>
      </c>
      <c r="J69" s="12">
        <v>0</v>
      </c>
      <c r="K69" s="12">
        <v>0</v>
      </c>
      <c r="L69" s="12">
        <v>0</v>
      </c>
      <c r="M69" s="10">
        <f>LARGE(D69:L69,1)+LARGE(D69:L69,2)+LARGE(D69:L69,3)+LARGE(D69:L69,4)</f>
        <v>23</v>
      </c>
      <c r="N69" s="6">
        <f>RANK(M69,M$3:M$129)</f>
        <v>67</v>
      </c>
      <c r="O69" s="25">
        <f>COUNTIF(D69:L69,"&gt;0")</f>
        <v>5</v>
      </c>
    </row>
    <row r="70" spans="1:15" x14ac:dyDescent="0.2">
      <c r="A70" s="46" t="s">
        <v>225</v>
      </c>
      <c r="B70" s="47" t="s">
        <v>63</v>
      </c>
      <c r="C70" s="45" t="s">
        <v>51</v>
      </c>
      <c r="D70" s="15">
        <v>7</v>
      </c>
      <c r="E70" s="15">
        <v>0</v>
      </c>
      <c r="F70" s="15">
        <v>9</v>
      </c>
      <c r="G70" s="6">
        <v>0</v>
      </c>
      <c r="H70" s="12">
        <v>7</v>
      </c>
      <c r="I70" s="12">
        <v>0</v>
      </c>
      <c r="J70" s="12">
        <v>0</v>
      </c>
      <c r="K70" s="12">
        <v>0</v>
      </c>
      <c r="L70" s="12">
        <v>0</v>
      </c>
      <c r="M70" s="10">
        <f>LARGE(D70:L70,1)+LARGE(D70:L70,2)+LARGE(D70:L70,3)+LARGE(D70:L70,4)</f>
        <v>23</v>
      </c>
      <c r="N70" s="6">
        <f>RANK(M70,M$3:M$129)</f>
        <v>67</v>
      </c>
      <c r="O70" s="25">
        <f>COUNTIF(D70:L70,"&gt;0")</f>
        <v>3</v>
      </c>
    </row>
    <row r="71" spans="1:15" x14ac:dyDescent="0.2">
      <c r="A71" s="46" t="s">
        <v>76</v>
      </c>
      <c r="B71" s="47" t="s">
        <v>82</v>
      </c>
      <c r="C71" s="45" t="s">
        <v>83</v>
      </c>
      <c r="D71" s="15">
        <v>0</v>
      </c>
      <c r="E71" s="15">
        <v>0</v>
      </c>
      <c r="F71" s="15">
        <v>22</v>
      </c>
      <c r="G71" s="6">
        <v>0</v>
      </c>
      <c r="H71" s="12">
        <v>0</v>
      </c>
      <c r="I71" s="12">
        <v>0</v>
      </c>
      <c r="J71" s="12">
        <v>0</v>
      </c>
      <c r="K71" s="12">
        <v>0</v>
      </c>
      <c r="L71" s="12">
        <v>0</v>
      </c>
      <c r="M71" s="10">
        <f>LARGE(D71:L71,1)+LARGE(D71:L71,2)+LARGE(D71:L71,3)+LARGE(D71:L71,4)</f>
        <v>22</v>
      </c>
      <c r="N71" s="6">
        <f>RANK(M71,M$3:M$129)</f>
        <v>69</v>
      </c>
      <c r="O71" s="25">
        <f>COUNTIF(D71:L71,"&gt;0")</f>
        <v>1</v>
      </c>
    </row>
    <row r="72" spans="1:15" x14ac:dyDescent="0.2">
      <c r="A72" s="46" t="s">
        <v>99</v>
      </c>
      <c r="B72" s="47" t="s">
        <v>100</v>
      </c>
      <c r="C72" s="45" t="s">
        <v>51</v>
      </c>
      <c r="D72" s="15">
        <v>0</v>
      </c>
      <c r="E72" s="15">
        <v>0</v>
      </c>
      <c r="F72" s="15">
        <v>0</v>
      </c>
      <c r="G72" s="6">
        <v>11</v>
      </c>
      <c r="H72" s="12">
        <v>11</v>
      </c>
      <c r="I72" s="12">
        <v>0</v>
      </c>
      <c r="J72" s="12">
        <v>0</v>
      </c>
      <c r="K72" s="12">
        <v>0</v>
      </c>
      <c r="L72" s="12">
        <v>0</v>
      </c>
      <c r="M72" s="10">
        <f>LARGE(D72:L72,1)+LARGE(D72:L72,2)+LARGE(D72:L72,3)+LARGE(D72:L72,4)</f>
        <v>22</v>
      </c>
      <c r="N72" s="6">
        <f>RANK(M72,M$3:M$129)</f>
        <v>69</v>
      </c>
      <c r="O72" s="25">
        <f>COUNTIF(D72:L72,"&gt;0")</f>
        <v>2</v>
      </c>
    </row>
    <row r="73" spans="1:15" x14ac:dyDescent="0.2">
      <c r="A73" s="46" t="s">
        <v>162</v>
      </c>
      <c r="B73" s="47" t="s">
        <v>52</v>
      </c>
      <c r="C73" s="45" t="s">
        <v>106</v>
      </c>
      <c r="D73" s="15">
        <v>0</v>
      </c>
      <c r="E73" s="15">
        <v>0</v>
      </c>
      <c r="F73" s="15">
        <v>0</v>
      </c>
      <c r="G73" s="6">
        <v>0</v>
      </c>
      <c r="H73" s="12">
        <v>22</v>
      </c>
      <c r="I73" s="12">
        <v>0</v>
      </c>
      <c r="J73" s="12">
        <v>0</v>
      </c>
      <c r="K73" s="12">
        <v>0</v>
      </c>
      <c r="L73" s="12">
        <v>0</v>
      </c>
      <c r="M73" s="10">
        <f>LARGE(D73:L73,1)+LARGE(D73:L73,2)+LARGE(D73:L73,3)+LARGE(D73:L73,4)</f>
        <v>22</v>
      </c>
      <c r="N73" s="6">
        <f>RANK(M73,M$3:M$129)</f>
        <v>69</v>
      </c>
      <c r="O73" s="25">
        <f>COUNTIF(D73:L73,"&gt;0")</f>
        <v>1</v>
      </c>
    </row>
    <row r="74" spans="1:15" x14ac:dyDescent="0.2">
      <c r="A74" s="41" t="s">
        <v>165</v>
      </c>
      <c r="B74" s="42" t="s">
        <v>117</v>
      </c>
      <c r="C74" s="45" t="s">
        <v>51</v>
      </c>
      <c r="D74" s="15">
        <v>0</v>
      </c>
      <c r="E74" s="15">
        <v>0</v>
      </c>
      <c r="F74" s="15">
        <v>0</v>
      </c>
      <c r="G74" s="6">
        <v>22</v>
      </c>
      <c r="H74" s="12">
        <v>0</v>
      </c>
      <c r="I74" s="12">
        <v>0</v>
      </c>
      <c r="J74" s="12">
        <v>0</v>
      </c>
      <c r="K74" s="12">
        <v>0</v>
      </c>
      <c r="L74" s="12">
        <v>0</v>
      </c>
      <c r="M74" s="10">
        <f>LARGE(D74:L74,1)+LARGE(D74:L74,2)+LARGE(D74:L74,3)+LARGE(D74:L74,4)</f>
        <v>22</v>
      </c>
      <c r="N74" s="6">
        <f>RANK(M74,M$3:M$129)</f>
        <v>69</v>
      </c>
      <c r="O74" s="25">
        <f>COUNTIF(D74:L74,"&gt;0")</f>
        <v>1</v>
      </c>
    </row>
    <row r="75" spans="1:15" x14ac:dyDescent="0.2">
      <c r="A75" s="46" t="s">
        <v>217</v>
      </c>
      <c r="B75" s="47" t="s">
        <v>117</v>
      </c>
      <c r="C75" s="45" t="s">
        <v>55</v>
      </c>
      <c r="D75" s="15">
        <v>3</v>
      </c>
      <c r="E75" s="15">
        <v>6</v>
      </c>
      <c r="F75" s="15">
        <v>7</v>
      </c>
      <c r="G75" s="6">
        <v>0</v>
      </c>
      <c r="H75" s="12">
        <v>6</v>
      </c>
      <c r="I75" s="12">
        <v>0</v>
      </c>
      <c r="J75" s="12">
        <v>0</v>
      </c>
      <c r="K75" s="12">
        <v>0</v>
      </c>
      <c r="L75" s="12">
        <v>0</v>
      </c>
      <c r="M75" s="10">
        <f>LARGE(D75:L75,1)+LARGE(D75:L75,2)+LARGE(D75:L75,3)+LARGE(D75:L75,4)</f>
        <v>22</v>
      </c>
      <c r="N75" s="6">
        <f>RANK(M75,M$3:M$129)</f>
        <v>69</v>
      </c>
      <c r="O75" s="25">
        <f>COUNTIF(D75:L75,"&gt;0")</f>
        <v>4</v>
      </c>
    </row>
    <row r="76" spans="1:15" x14ac:dyDescent="0.2">
      <c r="A76" s="46" t="s">
        <v>118</v>
      </c>
      <c r="B76" s="47" t="s">
        <v>119</v>
      </c>
      <c r="C76" s="45" t="s">
        <v>106</v>
      </c>
      <c r="D76" s="15">
        <v>21</v>
      </c>
      <c r="E76" s="15">
        <v>0</v>
      </c>
      <c r="F76" s="15">
        <v>0</v>
      </c>
      <c r="G76" s="6">
        <v>0</v>
      </c>
      <c r="H76" s="12">
        <v>0</v>
      </c>
      <c r="I76" s="12">
        <v>0</v>
      </c>
      <c r="J76" s="12">
        <v>0</v>
      </c>
      <c r="K76" s="12">
        <v>0</v>
      </c>
      <c r="L76" s="12">
        <v>0</v>
      </c>
      <c r="M76" s="10">
        <f>LARGE(D76:L76,1)+LARGE(D76:L76,2)+LARGE(D76:L76,3)+LARGE(D76:L76,4)</f>
        <v>21</v>
      </c>
      <c r="N76" s="6">
        <f>RANK(M76,M$3:M$129)</f>
        <v>74</v>
      </c>
      <c r="O76" s="25">
        <f>COUNTIF(D76:L76,"&gt;0")</f>
        <v>1</v>
      </c>
    </row>
    <row r="77" spans="1:15" x14ac:dyDescent="0.2">
      <c r="A77" s="46" t="s">
        <v>137</v>
      </c>
      <c r="B77" s="47" t="s">
        <v>138</v>
      </c>
      <c r="C77" s="45" t="s">
        <v>55</v>
      </c>
      <c r="D77" s="15">
        <v>10</v>
      </c>
      <c r="E77" s="15">
        <v>0</v>
      </c>
      <c r="F77" s="15">
        <v>0</v>
      </c>
      <c r="G77" s="6">
        <v>0</v>
      </c>
      <c r="H77" s="12">
        <v>4</v>
      </c>
      <c r="I77" s="12">
        <v>7</v>
      </c>
      <c r="J77" s="12">
        <v>0</v>
      </c>
      <c r="K77" s="12">
        <v>0</v>
      </c>
      <c r="L77" s="12">
        <v>0</v>
      </c>
      <c r="M77" s="10">
        <f>LARGE(D77:L77,1)+LARGE(D77:L77,2)+LARGE(D77:L77,3)+LARGE(D77:L77,4)</f>
        <v>21</v>
      </c>
      <c r="N77" s="6">
        <f>RANK(M77,M$3:M$129)</f>
        <v>74</v>
      </c>
      <c r="O77" s="25">
        <f>COUNTIF(D77:L77,"&gt;0")</f>
        <v>3</v>
      </c>
    </row>
    <row r="78" spans="1:15" x14ac:dyDescent="0.2">
      <c r="A78" s="41" t="s">
        <v>193</v>
      </c>
      <c r="B78" s="42" t="s">
        <v>194</v>
      </c>
      <c r="C78" s="15" t="s">
        <v>51</v>
      </c>
      <c r="D78" s="15">
        <v>10</v>
      </c>
      <c r="E78" s="15">
        <v>0</v>
      </c>
      <c r="F78" s="15">
        <v>11</v>
      </c>
      <c r="G78" s="6">
        <v>0</v>
      </c>
      <c r="H78" s="12">
        <v>0</v>
      </c>
      <c r="I78" s="12">
        <v>0</v>
      </c>
      <c r="J78" s="12">
        <v>0</v>
      </c>
      <c r="K78" s="12">
        <v>0</v>
      </c>
      <c r="L78" s="12">
        <v>0</v>
      </c>
      <c r="M78" s="10">
        <f>LARGE(D78:L78,1)+LARGE(D78:L78,2)+LARGE(D78:L78,3)+LARGE(D78:L78,4)</f>
        <v>21</v>
      </c>
      <c r="N78" s="6">
        <f>RANK(M78,M$3:M$129)</f>
        <v>74</v>
      </c>
      <c r="O78" s="25">
        <f>COUNTIF(D78:L78,"&gt;0")</f>
        <v>2</v>
      </c>
    </row>
    <row r="79" spans="1:15" x14ac:dyDescent="0.2">
      <c r="A79" s="46" t="s">
        <v>201</v>
      </c>
      <c r="B79" s="47" t="s">
        <v>202</v>
      </c>
      <c r="C79" s="45" t="s">
        <v>83</v>
      </c>
      <c r="D79" s="15">
        <v>21</v>
      </c>
      <c r="E79" s="15">
        <v>0</v>
      </c>
      <c r="F79" s="15">
        <v>0</v>
      </c>
      <c r="G79" s="6">
        <v>0</v>
      </c>
      <c r="H79" s="12">
        <v>0</v>
      </c>
      <c r="I79" s="12">
        <v>0</v>
      </c>
      <c r="J79" s="12">
        <v>0</v>
      </c>
      <c r="K79" s="12">
        <v>0</v>
      </c>
      <c r="L79" s="12">
        <v>0</v>
      </c>
      <c r="M79" s="10">
        <f>LARGE(D79:L79,1)+LARGE(D79:L79,2)+LARGE(D79:L79,3)+LARGE(D79:L79,4)</f>
        <v>21</v>
      </c>
      <c r="N79" s="6">
        <f>RANK(M79,M$3:M$129)</f>
        <v>74</v>
      </c>
      <c r="O79" s="25">
        <f>COUNTIF(D79:L79,"&gt;0")</f>
        <v>1</v>
      </c>
    </row>
    <row r="80" spans="1:15" x14ac:dyDescent="0.2">
      <c r="A80" s="41" t="s">
        <v>238</v>
      </c>
      <c r="B80" s="42" t="s">
        <v>240</v>
      </c>
      <c r="C80" s="15" t="s">
        <v>51</v>
      </c>
      <c r="D80" s="15">
        <v>5</v>
      </c>
      <c r="E80" s="15">
        <v>0</v>
      </c>
      <c r="F80" s="15">
        <v>16</v>
      </c>
      <c r="G80" s="6">
        <v>0</v>
      </c>
      <c r="H80" s="12">
        <v>0</v>
      </c>
      <c r="I80" s="12">
        <v>0</v>
      </c>
      <c r="J80" s="12">
        <v>0</v>
      </c>
      <c r="K80" s="12">
        <v>0</v>
      </c>
      <c r="L80" s="12">
        <v>0</v>
      </c>
      <c r="M80" s="10">
        <f>LARGE(D80:L80,1)+LARGE(D80:L80,2)+LARGE(D80:L80,3)+LARGE(D80:L80,4)</f>
        <v>21</v>
      </c>
      <c r="N80" s="6">
        <f>RANK(M80,M$3:M$129)</f>
        <v>74</v>
      </c>
      <c r="O80" s="25">
        <f>COUNTIF(D80:L80,"&gt;0")</f>
        <v>2</v>
      </c>
    </row>
    <row r="81" spans="1:15" x14ac:dyDescent="0.2">
      <c r="A81" s="46" t="s">
        <v>260</v>
      </c>
      <c r="B81" s="47" t="s">
        <v>261</v>
      </c>
      <c r="C81" s="45" t="s">
        <v>106</v>
      </c>
      <c r="D81" s="15">
        <v>0</v>
      </c>
      <c r="E81" s="15">
        <v>0</v>
      </c>
      <c r="F81" s="15">
        <v>0</v>
      </c>
      <c r="G81" s="6">
        <v>0</v>
      </c>
      <c r="H81" s="12">
        <v>0</v>
      </c>
      <c r="I81" s="12">
        <v>20</v>
      </c>
      <c r="J81" s="12">
        <v>0</v>
      </c>
      <c r="K81" s="12">
        <v>0</v>
      </c>
      <c r="L81" s="12">
        <v>0</v>
      </c>
      <c r="M81" s="10">
        <f>LARGE(D81:L81,1)+LARGE(D81:L81,2)+LARGE(D81:L81,3)+LARGE(D81:L81,4)</f>
        <v>20</v>
      </c>
      <c r="N81" s="6">
        <f>RANK(M81,M$3:M$129)</f>
        <v>79</v>
      </c>
      <c r="O81" s="25">
        <f>COUNTIF(D81:L81,"&gt;0")</f>
        <v>1</v>
      </c>
    </row>
    <row r="82" spans="1:15" x14ac:dyDescent="0.2">
      <c r="A82" s="46" t="s">
        <v>121</v>
      </c>
      <c r="B82" s="47" t="s">
        <v>122</v>
      </c>
      <c r="C82" s="15" t="s">
        <v>51</v>
      </c>
      <c r="D82" s="15">
        <v>19</v>
      </c>
      <c r="E82" s="15">
        <v>0</v>
      </c>
      <c r="F82" s="15">
        <v>0</v>
      </c>
      <c r="G82" s="6">
        <v>0</v>
      </c>
      <c r="H82" s="12">
        <v>0</v>
      </c>
      <c r="I82" s="12">
        <v>0</v>
      </c>
      <c r="J82" s="12">
        <v>0</v>
      </c>
      <c r="K82" s="12">
        <v>0</v>
      </c>
      <c r="L82" s="12">
        <v>0</v>
      </c>
      <c r="M82" s="10">
        <f>LARGE(D82:L82,1)+LARGE(D82:L82,2)+LARGE(D82:L82,3)+LARGE(D82:L82,4)</f>
        <v>19</v>
      </c>
      <c r="N82" s="6">
        <f>RANK(M82,M$3:M$129)</f>
        <v>80</v>
      </c>
      <c r="O82" s="25">
        <f>COUNTIF(D82:L82,"&gt;0")</f>
        <v>1</v>
      </c>
    </row>
    <row r="83" spans="1:15" x14ac:dyDescent="0.2">
      <c r="A83" s="41" t="s">
        <v>195</v>
      </c>
      <c r="B83" s="42" t="s">
        <v>63</v>
      </c>
      <c r="C83" s="15" t="s">
        <v>55</v>
      </c>
      <c r="D83" s="15">
        <v>0</v>
      </c>
      <c r="E83" s="15">
        <v>8</v>
      </c>
      <c r="F83" s="15">
        <v>3</v>
      </c>
      <c r="G83" s="6">
        <v>0</v>
      </c>
      <c r="H83" s="12">
        <v>0</v>
      </c>
      <c r="I83" s="12">
        <v>8</v>
      </c>
      <c r="J83" s="12">
        <v>0</v>
      </c>
      <c r="K83" s="12">
        <v>0</v>
      </c>
      <c r="L83" s="12">
        <v>0</v>
      </c>
      <c r="M83" s="10">
        <f>LARGE(D83:L83,1)+LARGE(D83:L83,2)+LARGE(D83:L83,3)+LARGE(D83:L83,4)</f>
        <v>19</v>
      </c>
      <c r="N83" s="6">
        <f>RANK(M83,M$3:M$129)</f>
        <v>80</v>
      </c>
      <c r="O83" s="25">
        <f>COUNTIF(D83:L83,"&gt;0")</f>
        <v>3</v>
      </c>
    </row>
    <row r="84" spans="1:15" x14ac:dyDescent="0.2">
      <c r="A84" s="41" t="s">
        <v>196</v>
      </c>
      <c r="B84" s="42" t="s">
        <v>59</v>
      </c>
      <c r="C84" s="45" t="s">
        <v>51</v>
      </c>
      <c r="D84" s="15">
        <v>5</v>
      </c>
      <c r="E84" s="15">
        <v>0</v>
      </c>
      <c r="F84" s="15">
        <v>0</v>
      </c>
      <c r="G84" s="6">
        <v>8</v>
      </c>
      <c r="H84" s="12">
        <v>6</v>
      </c>
      <c r="I84" s="12">
        <v>0</v>
      </c>
      <c r="J84" s="12">
        <v>0</v>
      </c>
      <c r="K84" s="12">
        <v>0</v>
      </c>
      <c r="L84" s="12">
        <v>0</v>
      </c>
      <c r="M84" s="10">
        <f>LARGE(D84:L84,1)+LARGE(D84:L84,2)+LARGE(D84:L84,3)+LARGE(D84:L84,4)</f>
        <v>19</v>
      </c>
      <c r="N84" s="6">
        <f>RANK(M84,M$3:M$129)</f>
        <v>80</v>
      </c>
      <c r="O84" s="25">
        <f>COUNTIF(D84:L84,"&gt;0")</f>
        <v>3</v>
      </c>
    </row>
    <row r="85" spans="1:15" x14ac:dyDescent="0.2">
      <c r="A85" s="46" t="s">
        <v>227</v>
      </c>
      <c r="B85" s="47" t="s">
        <v>228</v>
      </c>
      <c r="C85" s="45" t="s">
        <v>55</v>
      </c>
      <c r="D85" s="15">
        <v>10</v>
      </c>
      <c r="E85" s="15">
        <v>0</v>
      </c>
      <c r="F85" s="15">
        <v>2</v>
      </c>
      <c r="G85" s="6">
        <v>0</v>
      </c>
      <c r="H85" s="12">
        <v>7</v>
      </c>
      <c r="I85" s="12">
        <v>0</v>
      </c>
      <c r="J85" s="12">
        <v>0</v>
      </c>
      <c r="K85" s="12">
        <v>0</v>
      </c>
      <c r="L85" s="12">
        <v>0</v>
      </c>
      <c r="M85" s="10">
        <f>LARGE(D85:L85,1)+LARGE(D85:L85,2)+LARGE(D85:L85,3)+LARGE(D85:L85,4)</f>
        <v>19</v>
      </c>
      <c r="N85" s="6">
        <f>RANK(M85,M$3:M$129)</f>
        <v>80</v>
      </c>
      <c r="O85" s="25">
        <f>COUNTIF(D85:L85,"&gt;0")</f>
        <v>3</v>
      </c>
    </row>
    <row r="86" spans="1:15" x14ac:dyDescent="0.2">
      <c r="A86" s="46" t="s">
        <v>184</v>
      </c>
      <c r="B86" s="47" t="s">
        <v>185</v>
      </c>
      <c r="C86" s="45" t="s">
        <v>51</v>
      </c>
      <c r="D86" s="15">
        <v>13</v>
      </c>
      <c r="E86" s="15">
        <v>0</v>
      </c>
      <c r="F86" s="15">
        <v>5</v>
      </c>
      <c r="G86" s="6">
        <v>0</v>
      </c>
      <c r="H86" s="12">
        <v>0</v>
      </c>
      <c r="I86" s="12">
        <v>0</v>
      </c>
      <c r="J86" s="12">
        <v>0</v>
      </c>
      <c r="K86" s="12">
        <v>0</v>
      </c>
      <c r="L86" s="12">
        <v>0</v>
      </c>
      <c r="M86" s="10">
        <f>LARGE(D86:L86,1)+LARGE(D86:L86,2)+LARGE(D86:L86,3)+LARGE(D86:L86,4)</f>
        <v>18</v>
      </c>
      <c r="N86" s="6">
        <f>RANK(M86,M$3:M$129)</f>
        <v>84</v>
      </c>
      <c r="O86" s="25">
        <f>COUNTIF(D86:L86,"&gt;0")</f>
        <v>2</v>
      </c>
    </row>
    <row r="87" spans="1:15" x14ac:dyDescent="0.2">
      <c r="A87" s="46" t="s">
        <v>246</v>
      </c>
      <c r="B87" s="47" t="s">
        <v>247</v>
      </c>
      <c r="C87" s="45" t="s">
        <v>51</v>
      </c>
      <c r="D87" s="15">
        <v>0</v>
      </c>
      <c r="E87" s="15">
        <v>0</v>
      </c>
      <c r="F87" s="15">
        <v>10</v>
      </c>
      <c r="G87" s="6">
        <v>8</v>
      </c>
      <c r="H87" s="12">
        <v>0</v>
      </c>
      <c r="I87" s="12">
        <v>0</v>
      </c>
      <c r="J87" s="12">
        <v>0</v>
      </c>
      <c r="K87" s="12">
        <v>0</v>
      </c>
      <c r="L87" s="12">
        <v>0</v>
      </c>
      <c r="M87" s="10">
        <f>LARGE(D87:L87,1)+LARGE(D87:L87,2)+LARGE(D87:L87,3)+LARGE(D87:L87,4)</f>
        <v>18</v>
      </c>
      <c r="N87" s="6">
        <f>RANK(M87,M$3:M$129)</f>
        <v>84</v>
      </c>
      <c r="O87" s="25">
        <f>COUNTIF(D87:L87,"&gt;0")</f>
        <v>2</v>
      </c>
    </row>
    <row r="88" spans="1:15" x14ac:dyDescent="0.2">
      <c r="A88" s="46" t="s">
        <v>74</v>
      </c>
      <c r="B88" s="47" t="s">
        <v>75</v>
      </c>
      <c r="C88" s="45" t="s">
        <v>55</v>
      </c>
      <c r="D88" s="15">
        <v>6</v>
      </c>
      <c r="E88" s="15">
        <v>11</v>
      </c>
      <c r="F88" s="15">
        <v>0</v>
      </c>
      <c r="G88" s="6">
        <v>0</v>
      </c>
      <c r="H88" s="12">
        <v>0</v>
      </c>
      <c r="I88" s="12">
        <v>0</v>
      </c>
      <c r="J88" s="12">
        <v>0</v>
      </c>
      <c r="K88" s="12">
        <v>0</v>
      </c>
      <c r="L88" s="12">
        <v>0</v>
      </c>
      <c r="M88" s="10">
        <f>LARGE(D88:L88,1)+LARGE(D88:L88,2)+LARGE(D88:L88,3)+LARGE(D88:L88,4)</f>
        <v>17</v>
      </c>
      <c r="N88" s="6">
        <f>RANK(M88,M$3:M$129)</f>
        <v>86</v>
      </c>
      <c r="O88" s="25">
        <f>COUNTIF(D88:L88,"&gt;0")</f>
        <v>2</v>
      </c>
    </row>
    <row r="89" spans="1:15" x14ac:dyDescent="0.2">
      <c r="A89" s="46" t="s">
        <v>217</v>
      </c>
      <c r="B89" s="47" t="s">
        <v>174</v>
      </c>
      <c r="C89" s="45" t="s">
        <v>81</v>
      </c>
      <c r="D89" s="15">
        <v>6</v>
      </c>
      <c r="E89" s="15">
        <v>0</v>
      </c>
      <c r="F89" s="15">
        <v>0</v>
      </c>
      <c r="G89" s="6">
        <v>6</v>
      </c>
      <c r="H89" s="12">
        <v>0</v>
      </c>
      <c r="I89" s="12">
        <v>5</v>
      </c>
      <c r="J89" s="12">
        <v>0</v>
      </c>
      <c r="K89" s="12">
        <v>0</v>
      </c>
      <c r="L89" s="12">
        <v>0</v>
      </c>
      <c r="M89" s="10">
        <f>LARGE(D89:L89,1)+LARGE(D89:L89,2)+LARGE(D89:L89,3)+LARGE(D89:L89,4)</f>
        <v>17</v>
      </c>
      <c r="N89" s="6">
        <f>RANK(M89,M$3:M$129)</f>
        <v>86</v>
      </c>
      <c r="O89" s="25">
        <f>COUNTIF(D89:L89,"&gt;0")</f>
        <v>3</v>
      </c>
    </row>
    <row r="90" spans="1:15" x14ac:dyDescent="0.2">
      <c r="A90" s="46" t="s">
        <v>91</v>
      </c>
      <c r="B90" s="47" t="s">
        <v>92</v>
      </c>
      <c r="C90" s="45" t="s">
        <v>51</v>
      </c>
      <c r="D90" s="15">
        <v>0</v>
      </c>
      <c r="E90" s="15">
        <v>0</v>
      </c>
      <c r="F90" s="15">
        <v>16</v>
      </c>
      <c r="G90" s="6">
        <v>0</v>
      </c>
      <c r="H90" s="12">
        <v>0</v>
      </c>
      <c r="I90" s="12">
        <v>0</v>
      </c>
      <c r="J90" s="12">
        <v>0</v>
      </c>
      <c r="K90" s="12">
        <v>0</v>
      </c>
      <c r="L90" s="12">
        <v>0</v>
      </c>
      <c r="M90" s="10">
        <f>LARGE(D90:L90,1)+LARGE(D90:L90,2)+LARGE(D90:L90,3)+LARGE(D90:L90,4)</f>
        <v>16</v>
      </c>
      <c r="N90" s="6">
        <f>RANK(M90,M$3:M$129)</f>
        <v>88</v>
      </c>
      <c r="O90" s="25">
        <f>COUNTIF(D90:L90,"&gt;0")</f>
        <v>1</v>
      </c>
    </row>
    <row r="91" spans="1:15" x14ac:dyDescent="0.2">
      <c r="A91" s="46" t="s">
        <v>129</v>
      </c>
      <c r="B91" s="47" t="s">
        <v>130</v>
      </c>
      <c r="C91" s="45" t="s">
        <v>51</v>
      </c>
      <c r="D91" s="15">
        <v>0</v>
      </c>
      <c r="E91" s="15">
        <v>7</v>
      </c>
      <c r="F91" s="15">
        <v>9</v>
      </c>
      <c r="G91" s="6">
        <v>0</v>
      </c>
      <c r="H91" s="12">
        <v>0</v>
      </c>
      <c r="I91" s="12">
        <v>0</v>
      </c>
      <c r="J91" s="12">
        <v>0</v>
      </c>
      <c r="K91" s="12">
        <v>0</v>
      </c>
      <c r="L91" s="12">
        <v>0</v>
      </c>
      <c r="M91" s="10">
        <f>LARGE(D91:L91,1)+LARGE(D91:L91,2)+LARGE(D91:L91,3)+LARGE(D91:L91,4)</f>
        <v>16</v>
      </c>
      <c r="N91" s="6">
        <f>RANK(M91,M$3:M$129)</f>
        <v>88</v>
      </c>
      <c r="O91" s="25">
        <f>COUNTIF(D91:L91,"&gt;0")</f>
        <v>2</v>
      </c>
    </row>
    <row r="92" spans="1:15" x14ac:dyDescent="0.2">
      <c r="A92" s="46" t="s">
        <v>132</v>
      </c>
      <c r="B92" s="47" t="s">
        <v>115</v>
      </c>
      <c r="C92" s="45" t="s">
        <v>51</v>
      </c>
      <c r="D92" s="15">
        <v>16</v>
      </c>
      <c r="E92" s="15">
        <v>0</v>
      </c>
      <c r="F92" s="15">
        <v>0</v>
      </c>
      <c r="G92" s="6">
        <v>0</v>
      </c>
      <c r="H92" s="12">
        <v>0</v>
      </c>
      <c r="I92" s="12">
        <v>0</v>
      </c>
      <c r="J92" s="12">
        <v>0</v>
      </c>
      <c r="K92" s="12">
        <v>0</v>
      </c>
      <c r="L92" s="12">
        <v>0</v>
      </c>
      <c r="M92" s="10">
        <f>LARGE(D92:L92,1)+LARGE(D92:L92,2)+LARGE(D92:L92,3)+LARGE(D92:L92,4)</f>
        <v>16</v>
      </c>
      <c r="N92" s="6">
        <f>RANK(M92,M$3:M$129)</f>
        <v>88</v>
      </c>
      <c r="O92" s="25">
        <f>COUNTIF(D92:L92,"&gt;0")</f>
        <v>1</v>
      </c>
    </row>
    <row r="93" spans="1:15" x14ac:dyDescent="0.2">
      <c r="A93" s="46" t="s">
        <v>70</v>
      </c>
      <c r="B93" s="47" t="s">
        <v>71</v>
      </c>
      <c r="C93" s="45" t="s">
        <v>51</v>
      </c>
      <c r="D93" s="15">
        <v>9</v>
      </c>
      <c r="E93" s="15">
        <v>0</v>
      </c>
      <c r="F93" s="15">
        <v>6</v>
      </c>
      <c r="G93" s="6">
        <v>0</v>
      </c>
      <c r="H93" s="12">
        <v>0</v>
      </c>
      <c r="I93" s="12">
        <v>0</v>
      </c>
      <c r="J93" s="12">
        <v>0</v>
      </c>
      <c r="K93" s="12">
        <v>0</v>
      </c>
      <c r="L93" s="12">
        <v>0</v>
      </c>
      <c r="M93" s="10">
        <f>LARGE(D93:L93,1)+LARGE(D93:L93,2)+LARGE(D93:L93,3)+LARGE(D93:L93,4)</f>
        <v>15</v>
      </c>
      <c r="N93" s="6">
        <f>RANK(M93,M$3:M$129)</f>
        <v>91</v>
      </c>
      <c r="O93" s="25">
        <f>COUNTIF(D93:L93,"&gt;0")</f>
        <v>2</v>
      </c>
    </row>
    <row r="94" spans="1:15" x14ac:dyDescent="0.2">
      <c r="A94" s="46" t="s">
        <v>135</v>
      </c>
      <c r="B94" s="47" t="s">
        <v>136</v>
      </c>
      <c r="C94" s="45" t="s">
        <v>106</v>
      </c>
      <c r="D94" s="15">
        <v>0</v>
      </c>
      <c r="E94" s="15">
        <v>15</v>
      </c>
      <c r="F94" s="15">
        <v>0</v>
      </c>
      <c r="G94" s="6">
        <v>0</v>
      </c>
      <c r="H94" s="12">
        <v>0</v>
      </c>
      <c r="I94" s="12">
        <v>0</v>
      </c>
      <c r="J94" s="12">
        <v>0</v>
      </c>
      <c r="K94" s="12">
        <v>0</v>
      </c>
      <c r="L94" s="12">
        <v>0</v>
      </c>
      <c r="M94" s="10">
        <f>LARGE(D94:L94,1)+LARGE(D94:L94,2)+LARGE(D94:L94,3)+LARGE(D94:L94,4)</f>
        <v>15</v>
      </c>
      <c r="N94" s="6">
        <f>RANK(M94,M$3:M$129)</f>
        <v>91</v>
      </c>
      <c r="O94" s="25">
        <f>COUNTIF(D94:L94,"&gt;0")</f>
        <v>1</v>
      </c>
    </row>
    <row r="95" spans="1:15" x14ac:dyDescent="0.2">
      <c r="A95" s="46" t="s">
        <v>72</v>
      </c>
      <c r="B95" s="47" t="s">
        <v>57</v>
      </c>
      <c r="C95" s="45" t="s">
        <v>51</v>
      </c>
      <c r="D95" s="15">
        <v>0</v>
      </c>
      <c r="E95" s="15">
        <v>0</v>
      </c>
      <c r="F95" s="15">
        <v>14</v>
      </c>
      <c r="G95" s="6">
        <v>0</v>
      </c>
      <c r="H95" s="12">
        <v>0</v>
      </c>
      <c r="I95" s="12">
        <v>0</v>
      </c>
      <c r="J95" s="12">
        <v>0</v>
      </c>
      <c r="K95" s="12">
        <v>0</v>
      </c>
      <c r="L95" s="12">
        <v>0</v>
      </c>
      <c r="M95" s="10">
        <f>LARGE(D95:L95,1)+LARGE(D95:L95,2)+LARGE(D95:L95,3)+LARGE(D95:L95,4)</f>
        <v>14</v>
      </c>
      <c r="N95" s="6">
        <f>RANK(M95,M$3:M$129)</f>
        <v>93</v>
      </c>
      <c r="O95" s="25">
        <f>COUNTIF(D95:L95,"&gt;0")</f>
        <v>1</v>
      </c>
    </row>
    <row r="96" spans="1:15" x14ac:dyDescent="0.2">
      <c r="A96" s="46" t="s">
        <v>141</v>
      </c>
      <c r="B96" s="47" t="s">
        <v>142</v>
      </c>
      <c r="C96" s="45" t="s">
        <v>55</v>
      </c>
      <c r="D96" s="15">
        <v>9</v>
      </c>
      <c r="E96" s="15">
        <v>0</v>
      </c>
      <c r="F96" s="15">
        <v>0</v>
      </c>
      <c r="G96" s="6">
        <v>5</v>
      </c>
      <c r="H96" s="12">
        <v>0</v>
      </c>
      <c r="I96" s="12">
        <v>0</v>
      </c>
      <c r="J96" s="12">
        <v>0</v>
      </c>
      <c r="K96" s="12">
        <v>0</v>
      </c>
      <c r="L96" s="12">
        <v>0</v>
      </c>
      <c r="M96" s="10">
        <f>LARGE(D96:L96,1)+LARGE(D96:L96,2)+LARGE(D96:L96,3)+LARGE(D96:L96,4)</f>
        <v>14</v>
      </c>
      <c r="N96" s="6">
        <f>RANK(M96,M$3:M$129)</f>
        <v>93</v>
      </c>
      <c r="O96" s="25">
        <f>COUNTIF(D96:L96,"&gt;0")</f>
        <v>2</v>
      </c>
    </row>
    <row r="97" spans="1:15" x14ac:dyDescent="0.2">
      <c r="A97" s="41" t="s">
        <v>234</v>
      </c>
      <c r="B97" s="42" t="s">
        <v>235</v>
      </c>
      <c r="C97" s="45" t="s">
        <v>51</v>
      </c>
      <c r="D97" s="15">
        <v>14</v>
      </c>
      <c r="E97" s="15">
        <v>0</v>
      </c>
      <c r="F97" s="15">
        <v>0</v>
      </c>
      <c r="G97" s="6">
        <v>0</v>
      </c>
      <c r="H97" s="12">
        <v>0</v>
      </c>
      <c r="I97" s="12">
        <v>0</v>
      </c>
      <c r="J97" s="12">
        <v>0</v>
      </c>
      <c r="K97" s="12">
        <v>0</v>
      </c>
      <c r="L97" s="12">
        <v>0</v>
      </c>
      <c r="M97" s="10">
        <f>LARGE(D97:L97,1)+LARGE(D97:L97,2)+LARGE(D97:L97,3)+LARGE(D97:L97,4)</f>
        <v>14</v>
      </c>
      <c r="N97" s="6">
        <f>RANK(M97,M$3:M$129)</f>
        <v>93</v>
      </c>
      <c r="O97" s="25">
        <f>COUNTIF(D97:L97,"&gt;0")</f>
        <v>1</v>
      </c>
    </row>
    <row r="98" spans="1:15" x14ac:dyDescent="0.2">
      <c r="A98" s="41" t="s">
        <v>236</v>
      </c>
      <c r="B98" s="42" t="s">
        <v>237</v>
      </c>
      <c r="C98" s="15" t="s">
        <v>55</v>
      </c>
      <c r="D98" s="15">
        <v>0</v>
      </c>
      <c r="E98" s="15">
        <v>6</v>
      </c>
      <c r="F98" s="15">
        <v>4</v>
      </c>
      <c r="G98" s="6">
        <v>0</v>
      </c>
      <c r="H98" s="12">
        <v>4</v>
      </c>
      <c r="I98" s="12">
        <v>0</v>
      </c>
      <c r="J98" s="12">
        <v>0</v>
      </c>
      <c r="K98" s="12">
        <v>0</v>
      </c>
      <c r="L98" s="12">
        <v>0</v>
      </c>
      <c r="M98" s="10">
        <f>LARGE(D98:L98,1)+LARGE(D98:L98,2)+LARGE(D98:L98,3)+LARGE(D98:L98,4)</f>
        <v>14</v>
      </c>
      <c r="N98" s="6">
        <f>RANK(M98,M$3:M$129)</f>
        <v>93</v>
      </c>
      <c r="O98" s="25">
        <f>COUNTIF(D98:L98,"&gt;0")</f>
        <v>3</v>
      </c>
    </row>
    <row r="99" spans="1:15" x14ac:dyDescent="0.2">
      <c r="A99" s="46" t="s">
        <v>68</v>
      </c>
      <c r="B99" s="47" t="s">
        <v>69</v>
      </c>
      <c r="C99" s="45" t="s">
        <v>51</v>
      </c>
      <c r="D99" s="15">
        <v>12</v>
      </c>
      <c r="E99" s="15">
        <v>0</v>
      </c>
      <c r="F99" s="15">
        <v>0</v>
      </c>
      <c r="G99" s="6">
        <v>0</v>
      </c>
      <c r="H99" s="12">
        <v>0</v>
      </c>
      <c r="I99" s="12">
        <v>0</v>
      </c>
      <c r="J99" s="12">
        <v>0</v>
      </c>
      <c r="K99" s="12">
        <v>0</v>
      </c>
      <c r="L99" s="12">
        <v>0</v>
      </c>
      <c r="M99" s="10">
        <f>LARGE(D99:L99,1)+LARGE(D99:L99,2)+LARGE(D99:L99,3)+LARGE(D99:L99,4)</f>
        <v>12</v>
      </c>
      <c r="N99" s="6">
        <f>RANK(M99,M$3:M$129)</f>
        <v>97</v>
      </c>
      <c r="O99" s="25">
        <f>COUNTIF(D99:L99,"&gt;0")</f>
        <v>1</v>
      </c>
    </row>
    <row r="100" spans="1:15" x14ac:dyDescent="0.2">
      <c r="A100" s="41" t="s">
        <v>73</v>
      </c>
      <c r="B100" s="42" t="s">
        <v>69</v>
      </c>
      <c r="C100" s="15" t="s">
        <v>51</v>
      </c>
      <c r="D100" s="15">
        <v>12</v>
      </c>
      <c r="E100" s="15">
        <v>0</v>
      </c>
      <c r="F100" s="15">
        <v>0</v>
      </c>
      <c r="G100" s="6">
        <v>0</v>
      </c>
      <c r="H100" s="12">
        <v>0</v>
      </c>
      <c r="I100" s="12">
        <v>0</v>
      </c>
      <c r="J100" s="12">
        <v>0</v>
      </c>
      <c r="K100" s="12">
        <v>0</v>
      </c>
      <c r="L100" s="12">
        <v>0</v>
      </c>
      <c r="M100" s="10">
        <f>LARGE(D100:L100,1)+LARGE(D100:L100,2)+LARGE(D100:L100,3)+LARGE(D100:L100,4)</f>
        <v>12</v>
      </c>
      <c r="N100" s="6">
        <f>RANK(M100,M$3:M$129)</f>
        <v>97</v>
      </c>
      <c r="O100" s="25">
        <f>COUNTIF(D100:L100,"&gt;0")</f>
        <v>1</v>
      </c>
    </row>
    <row r="101" spans="1:15" x14ac:dyDescent="0.2">
      <c r="A101" s="41" t="s">
        <v>111</v>
      </c>
      <c r="B101" s="42" t="s">
        <v>112</v>
      </c>
      <c r="C101" s="15" t="s">
        <v>51</v>
      </c>
      <c r="D101" s="15">
        <v>4</v>
      </c>
      <c r="E101" s="15">
        <v>0</v>
      </c>
      <c r="F101" s="15">
        <v>8</v>
      </c>
      <c r="G101" s="6">
        <v>0</v>
      </c>
      <c r="H101" s="12">
        <v>0</v>
      </c>
      <c r="I101" s="12">
        <v>0</v>
      </c>
      <c r="J101" s="12">
        <v>0</v>
      </c>
      <c r="K101" s="12">
        <v>0</v>
      </c>
      <c r="L101" s="12">
        <v>0</v>
      </c>
      <c r="M101" s="10">
        <f>LARGE(D101:L101,1)+LARGE(D101:L101,2)+LARGE(D101:L101,3)+LARGE(D101:L101,4)</f>
        <v>12</v>
      </c>
      <c r="N101" s="6">
        <f>RANK(M101,M$3:M$129)</f>
        <v>97</v>
      </c>
      <c r="O101" s="25">
        <f>COUNTIF(D101:L101,"&gt;0")</f>
        <v>2</v>
      </c>
    </row>
    <row r="102" spans="1:15" x14ac:dyDescent="0.2">
      <c r="A102" s="41" t="s">
        <v>204</v>
      </c>
      <c r="B102" s="42" t="s">
        <v>205</v>
      </c>
      <c r="C102" s="15" t="s">
        <v>51</v>
      </c>
      <c r="D102" s="15">
        <v>0</v>
      </c>
      <c r="E102" s="15">
        <v>12</v>
      </c>
      <c r="F102" s="15">
        <v>0</v>
      </c>
      <c r="G102" s="6">
        <v>0</v>
      </c>
      <c r="H102" s="12">
        <v>0</v>
      </c>
      <c r="I102" s="12">
        <v>0</v>
      </c>
      <c r="J102" s="12">
        <v>0</v>
      </c>
      <c r="K102" s="12">
        <v>0</v>
      </c>
      <c r="L102" s="12">
        <v>0</v>
      </c>
      <c r="M102" s="10">
        <f>LARGE(D102:L102,1)+LARGE(D102:L102,2)+LARGE(D102:L102,3)+LARGE(D102:L102,4)</f>
        <v>12</v>
      </c>
      <c r="N102" s="6">
        <f>RANK(M102,M$3:M$129)</f>
        <v>97</v>
      </c>
      <c r="O102" s="25">
        <f>COUNTIF(D102:L102,"&gt;0")</f>
        <v>1</v>
      </c>
    </row>
    <row r="103" spans="1:15" x14ac:dyDescent="0.2">
      <c r="A103" s="41" t="s">
        <v>146</v>
      </c>
      <c r="B103" s="42" t="s">
        <v>147</v>
      </c>
      <c r="C103" s="45" t="s">
        <v>51</v>
      </c>
      <c r="D103" s="15">
        <v>0</v>
      </c>
      <c r="E103" s="15">
        <v>11</v>
      </c>
      <c r="F103" s="15">
        <v>0</v>
      </c>
      <c r="G103" s="6">
        <v>0</v>
      </c>
      <c r="H103" s="12">
        <v>0</v>
      </c>
      <c r="I103" s="12">
        <v>0</v>
      </c>
      <c r="J103" s="12">
        <v>0</v>
      </c>
      <c r="K103" s="12">
        <v>0</v>
      </c>
      <c r="L103" s="12">
        <v>0</v>
      </c>
      <c r="M103" s="10">
        <f>LARGE(D103:L103,1)+LARGE(D103:L103,2)+LARGE(D103:L103,3)+LARGE(D103:L103,4)</f>
        <v>11</v>
      </c>
      <c r="N103" s="6">
        <f>RANK(M103,M$3:M$129)</f>
        <v>101</v>
      </c>
      <c r="O103" s="25">
        <f>COUNTIF(D103:L103,"&gt;0")</f>
        <v>1</v>
      </c>
    </row>
    <row r="104" spans="1:15" x14ac:dyDescent="0.2">
      <c r="A104" s="41" t="s">
        <v>146</v>
      </c>
      <c r="B104" s="42" t="s">
        <v>255</v>
      </c>
      <c r="C104" s="15" t="s">
        <v>81</v>
      </c>
      <c r="D104" s="15">
        <v>0</v>
      </c>
      <c r="E104" s="15">
        <v>0</v>
      </c>
      <c r="F104" s="15">
        <v>0</v>
      </c>
      <c r="G104" s="6">
        <v>0</v>
      </c>
      <c r="H104" s="12">
        <v>11</v>
      </c>
      <c r="I104" s="12">
        <v>0</v>
      </c>
      <c r="J104" s="12">
        <v>0</v>
      </c>
      <c r="K104" s="12">
        <v>0</v>
      </c>
      <c r="L104" s="12">
        <v>0</v>
      </c>
      <c r="M104" s="10">
        <f>LARGE(D104:L104,1)+LARGE(D104:L104,2)+LARGE(D104:L104,3)+LARGE(D104:L104,4)</f>
        <v>11</v>
      </c>
      <c r="N104" s="6">
        <f>RANK(M104,M$3:M$129)</f>
        <v>101</v>
      </c>
      <c r="O104" s="25">
        <f>COUNTIF(D104:L104,"&gt;0")</f>
        <v>1</v>
      </c>
    </row>
    <row r="105" spans="1:15" x14ac:dyDescent="0.2">
      <c r="A105" s="41" t="s">
        <v>164</v>
      </c>
      <c r="B105" s="47" t="s">
        <v>149</v>
      </c>
      <c r="C105" s="45" t="s">
        <v>51</v>
      </c>
      <c r="D105" s="15">
        <v>11</v>
      </c>
      <c r="E105" s="15">
        <v>0</v>
      </c>
      <c r="F105" s="15">
        <v>0</v>
      </c>
      <c r="G105" s="6">
        <v>0</v>
      </c>
      <c r="H105" s="12">
        <v>0</v>
      </c>
      <c r="I105" s="12">
        <v>0</v>
      </c>
      <c r="J105" s="12">
        <v>0</v>
      </c>
      <c r="K105" s="12">
        <v>0</v>
      </c>
      <c r="L105" s="12">
        <v>0</v>
      </c>
      <c r="M105" s="10">
        <f>LARGE(D105:L105,1)+LARGE(D105:L105,2)+LARGE(D105:L105,3)+LARGE(D105:L105,4)</f>
        <v>11</v>
      </c>
      <c r="N105" s="6">
        <f>RANK(M105,M$3:M$129)</f>
        <v>101</v>
      </c>
      <c r="O105" s="25">
        <f>COUNTIF(D105:L105,"&gt;0")</f>
        <v>1</v>
      </c>
    </row>
    <row r="106" spans="1:15" x14ac:dyDescent="0.2">
      <c r="A106" s="46" t="s">
        <v>171</v>
      </c>
      <c r="B106" s="47" t="s">
        <v>172</v>
      </c>
      <c r="C106" s="45" t="s">
        <v>51</v>
      </c>
      <c r="D106" s="15">
        <v>0</v>
      </c>
      <c r="E106" s="15">
        <v>0</v>
      </c>
      <c r="F106" s="15">
        <v>0</v>
      </c>
      <c r="G106" s="6">
        <v>0</v>
      </c>
      <c r="H106" s="12">
        <v>11</v>
      </c>
      <c r="I106" s="12">
        <v>0</v>
      </c>
      <c r="J106" s="12">
        <v>0</v>
      </c>
      <c r="K106" s="12">
        <v>0</v>
      </c>
      <c r="L106" s="12">
        <v>0</v>
      </c>
      <c r="M106" s="10">
        <f>LARGE(D106:L106,1)+LARGE(D106:L106,2)+LARGE(D106:L106,3)+LARGE(D106:L106,4)</f>
        <v>11</v>
      </c>
      <c r="N106" s="6">
        <f>RANK(M106,M$3:M$129)</f>
        <v>101</v>
      </c>
      <c r="O106" s="25">
        <f>COUNTIF(D106:L106,"&gt;0")</f>
        <v>1</v>
      </c>
    </row>
    <row r="107" spans="1:15" x14ac:dyDescent="0.2">
      <c r="A107" s="41" t="s">
        <v>199</v>
      </c>
      <c r="B107" s="42" t="s">
        <v>63</v>
      </c>
      <c r="C107" s="15" t="s">
        <v>55</v>
      </c>
      <c r="D107" s="15">
        <v>6</v>
      </c>
      <c r="E107" s="15">
        <v>0</v>
      </c>
      <c r="F107" s="15">
        <v>5</v>
      </c>
      <c r="G107" s="6">
        <v>0</v>
      </c>
      <c r="H107" s="12">
        <v>0</v>
      </c>
      <c r="I107" s="12">
        <v>0</v>
      </c>
      <c r="J107" s="12">
        <v>0</v>
      </c>
      <c r="K107" s="12">
        <v>0</v>
      </c>
      <c r="L107" s="12">
        <v>0</v>
      </c>
      <c r="M107" s="10">
        <f>LARGE(D107:L107,1)+LARGE(D107:L107,2)+LARGE(D107:L107,3)+LARGE(D107:L107,4)</f>
        <v>11</v>
      </c>
      <c r="N107" s="6">
        <f>RANK(M107,M$3:M$129)</f>
        <v>101</v>
      </c>
      <c r="O107" s="25">
        <f>COUNTIF(D107:L107,"&gt;0")</f>
        <v>2</v>
      </c>
    </row>
    <row r="108" spans="1:15" x14ac:dyDescent="0.2">
      <c r="A108" s="46" t="s">
        <v>229</v>
      </c>
      <c r="B108" s="47" t="s">
        <v>134</v>
      </c>
      <c r="C108" s="45" t="s">
        <v>55</v>
      </c>
      <c r="D108" s="15">
        <v>0</v>
      </c>
      <c r="E108" s="15">
        <v>0</v>
      </c>
      <c r="F108" s="15">
        <v>5</v>
      </c>
      <c r="G108" s="6">
        <v>0</v>
      </c>
      <c r="H108" s="12">
        <v>1</v>
      </c>
      <c r="I108" s="12">
        <v>5</v>
      </c>
      <c r="J108" s="12">
        <v>0</v>
      </c>
      <c r="K108" s="12">
        <v>0</v>
      </c>
      <c r="L108" s="12">
        <v>0</v>
      </c>
      <c r="M108" s="10">
        <f>LARGE(D108:L108,1)+LARGE(D108:L108,2)+LARGE(D108:L108,3)+LARGE(D108:L108,4)</f>
        <v>11</v>
      </c>
      <c r="N108" s="6">
        <f>RANK(M108,M$3:M$129)</f>
        <v>101</v>
      </c>
      <c r="O108" s="25">
        <f>COUNTIF(D108:L108,"&gt;0")</f>
        <v>3</v>
      </c>
    </row>
    <row r="109" spans="1:15" x14ac:dyDescent="0.2">
      <c r="A109" s="46" t="s">
        <v>95</v>
      </c>
      <c r="B109" s="47" t="s">
        <v>96</v>
      </c>
      <c r="C109" s="45" t="s">
        <v>55</v>
      </c>
      <c r="D109" s="15">
        <v>10</v>
      </c>
      <c r="E109" s="15">
        <v>0</v>
      </c>
      <c r="F109" s="15">
        <v>0</v>
      </c>
      <c r="G109" s="6">
        <v>0</v>
      </c>
      <c r="H109" s="12">
        <v>0</v>
      </c>
      <c r="I109" s="12">
        <v>0</v>
      </c>
      <c r="J109" s="12">
        <v>0</v>
      </c>
      <c r="K109" s="12">
        <v>0</v>
      </c>
      <c r="L109" s="12">
        <v>0</v>
      </c>
      <c r="M109" s="10">
        <f>LARGE(D109:L109,1)+LARGE(D109:L109,2)+LARGE(D109:L109,3)+LARGE(D109:L109,4)</f>
        <v>10</v>
      </c>
      <c r="N109" s="6">
        <f>RANK(M109,M$3:M$129)</f>
        <v>107</v>
      </c>
      <c r="O109" s="25">
        <f>COUNTIF(D109:L109,"&gt;0")</f>
        <v>1</v>
      </c>
    </row>
    <row r="110" spans="1:15" x14ac:dyDescent="0.2">
      <c r="A110" s="46" t="s">
        <v>101</v>
      </c>
      <c r="B110" s="47" t="s">
        <v>59</v>
      </c>
      <c r="C110" s="45" t="s">
        <v>51</v>
      </c>
      <c r="D110" s="15">
        <v>5</v>
      </c>
      <c r="E110" s="15">
        <v>0</v>
      </c>
      <c r="F110" s="15">
        <v>0</v>
      </c>
      <c r="G110" s="6">
        <v>0</v>
      </c>
      <c r="H110" s="12">
        <v>5</v>
      </c>
      <c r="I110" s="12">
        <v>0</v>
      </c>
      <c r="J110" s="12">
        <v>0</v>
      </c>
      <c r="K110" s="12">
        <v>0</v>
      </c>
      <c r="L110" s="12">
        <v>0</v>
      </c>
      <c r="M110" s="10">
        <f>LARGE(D110:L110,1)+LARGE(D110:L110,2)+LARGE(D110:L110,3)+LARGE(D110:L110,4)</f>
        <v>10</v>
      </c>
      <c r="N110" s="6">
        <f>RANK(M110,M$3:M$129)</f>
        <v>107</v>
      </c>
      <c r="O110" s="25">
        <f>COUNTIF(D110:L110,"&gt;0")</f>
        <v>2</v>
      </c>
    </row>
    <row r="111" spans="1:15" x14ac:dyDescent="0.2">
      <c r="A111" s="41" t="s">
        <v>131</v>
      </c>
      <c r="B111" s="42" t="s">
        <v>117</v>
      </c>
      <c r="C111" s="45" t="s">
        <v>51</v>
      </c>
      <c r="D111" s="15">
        <v>0</v>
      </c>
      <c r="E111" s="15">
        <v>0</v>
      </c>
      <c r="F111" s="15">
        <v>0</v>
      </c>
      <c r="G111" s="6">
        <v>0</v>
      </c>
      <c r="H111" s="12">
        <v>0</v>
      </c>
      <c r="I111" s="12">
        <v>10</v>
      </c>
      <c r="J111" s="12">
        <v>0</v>
      </c>
      <c r="K111" s="12">
        <v>0</v>
      </c>
      <c r="L111" s="12">
        <v>0</v>
      </c>
      <c r="M111" s="10">
        <f>LARGE(D111:L111,1)+LARGE(D111:L111,2)+LARGE(D111:L111,3)+LARGE(D111:L111,4)</f>
        <v>10</v>
      </c>
      <c r="N111" s="6">
        <f>RANK(M111,M$3:M$129)</f>
        <v>107</v>
      </c>
      <c r="O111" s="25">
        <f>COUNTIF(D111:L111,"&gt;0")</f>
        <v>1</v>
      </c>
    </row>
    <row r="112" spans="1:15" x14ac:dyDescent="0.2">
      <c r="A112" s="46" t="s">
        <v>133</v>
      </c>
      <c r="B112" s="47" t="s">
        <v>145</v>
      </c>
      <c r="C112" s="45" t="s">
        <v>81</v>
      </c>
      <c r="D112" s="15">
        <v>0</v>
      </c>
      <c r="E112" s="15">
        <v>0</v>
      </c>
      <c r="F112" s="15">
        <v>9</v>
      </c>
      <c r="G112" s="6">
        <v>0</v>
      </c>
      <c r="H112" s="12">
        <v>0</v>
      </c>
      <c r="I112" s="12">
        <v>0</v>
      </c>
      <c r="J112" s="12">
        <v>0</v>
      </c>
      <c r="K112" s="12">
        <v>0</v>
      </c>
      <c r="L112" s="12">
        <v>0</v>
      </c>
      <c r="M112" s="10">
        <f>LARGE(D112:L112,1)+LARGE(D112:L112,2)+LARGE(D112:L112,3)+LARGE(D112:L112,4)</f>
        <v>9</v>
      </c>
      <c r="N112" s="6">
        <f>RANK(M112,M$3:M$129)</f>
        <v>110</v>
      </c>
      <c r="O112" s="25">
        <f>COUNTIF(D112:L112,"&gt;0")</f>
        <v>1</v>
      </c>
    </row>
    <row r="113" spans="1:15" x14ac:dyDescent="0.2">
      <c r="A113" s="41" t="s">
        <v>158</v>
      </c>
      <c r="B113" s="42" t="s">
        <v>262</v>
      </c>
      <c r="C113" s="45" t="s">
        <v>81</v>
      </c>
      <c r="D113" s="15">
        <v>0</v>
      </c>
      <c r="E113" s="15">
        <v>0</v>
      </c>
      <c r="F113" s="15">
        <v>0</v>
      </c>
      <c r="G113" s="6">
        <v>0</v>
      </c>
      <c r="H113" s="12">
        <v>0</v>
      </c>
      <c r="I113" s="12">
        <v>9</v>
      </c>
      <c r="J113" s="12">
        <v>0</v>
      </c>
      <c r="K113" s="12">
        <v>0</v>
      </c>
      <c r="L113" s="12">
        <v>0</v>
      </c>
      <c r="M113" s="10">
        <f>LARGE(D113:L113,1)+LARGE(D113:L113,2)+LARGE(D113:L113,3)+LARGE(D113:L113,4)</f>
        <v>9</v>
      </c>
      <c r="N113" s="6">
        <f>RANK(M113,M$3:M$129)</f>
        <v>110</v>
      </c>
      <c r="O113" s="25">
        <f>COUNTIF(D113:L113,"&gt;0")</f>
        <v>1</v>
      </c>
    </row>
    <row r="114" spans="1:15" x14ac:dyDescent="0.2">
      <c r="A114" s="46" t="s">
        <v>258</v>
      </c>
      <c r="B114" s="47" t="s">
        <v>259</v>
      </c>
      <c r="C114" s="45" t="s">
        <v>51</v>
      </c>
      <c r="D114" s="15">
        <v>0</v>
      </c>
      <c r="E114" s="15">
        <v>0</v>
      </c>
      <c r="F114" s="15">
        <v>0</v>
      </c>
      <c r="G114" s="6">
        <v>0</v>
      </c>
      <c r="H114" s="12">
        <v>9</v>
      </c>
      <c r="I114" s="12">
        <v>0</v>
      </c>
      <c r="J114" s="12">
        <v>0</v>
      </c>
      <c r="K114" s="12">
        <v>0</v>
      </c>
      <c r="L114" s="12">
        <v>0</v>
      </c>
      <c r="M114" s="10">
        <f>LARGE(D114:L114,1)+LARGE(D114:L114,2)+LARGE(D114:L114,3)+LARGE(D114:L114,4)</f>
        <v>9</v>
      </c>
      <c r="N114" s="6">
        <f>RANK(M114,M$3:M$129)</f>
        <v>110</v>
      </c>
      <c r="O114" s="25">
        <f>COUNTIF(D114:L114,"&gt;0")</f>
        <v>1</v>
      </c>
    </row>
    <row r="115" spans="1:15" x14ac:dyDescent="0.2">
      <c r="A115" s="46" t="s">
        <v>109</v>
      </c>
      <c r="B115" s="47" t="s">
        <v>110</v>
      </c>
      <c r="C115" s="45" t="s">
        <v>55</v>
      </c>
      <c r="D115" s="15">
        <v>8</v>
      </c>
      <c r="E115" s="15">
        <v>0</v>
      </c>
      <c r="F115" s="15">
        <v>0</v>
      </c>
      <c r="G115" s="6">
        <v>0</v>
      </c>
      <c r="H115" s="12">
        <v>0</v>
      </c>
      <c r="I115" s="12">
        <v>0</v>
      </c>
      <c r="J115" s="12">
        <v>0</v>
      </c>
      <c r="K115" s="12">
        <v>0</v>
      </c>
      <c r="L115" s="12">
        <v>0</v>
      </c>
      <c r="M115" s="10">
        <f>LARGE(D115:L115,1)+LARGE(D115:L115,2)+LARGE(D115:L115,3)+LARGE(D115:L115,4)</f>
        <v>8</v>
      </c>
      <c r="N115" s="6">
        <f>RANK(M115,M$3:M$129)</f>
        <v>113</v>
      </c>
      <c r="O115" s="25">
        <f>COUNTIF(D115:L115,"&gt;0")</f>
        <v>1</v>
      </c>
    </row>
    <row r="116" spans="1:15" x14ac:dyDescent="0.2">
      <c r="A116" s="41" t="s">
        <v>167</v>
      </c>
      <c r="B116" s="42" t="s">
        <v>67</v>
      </c>
      <c r="C116" s="15" t="s">
        <v>51</v>
      </c>
      <c r="D116" s="15">
        <v>0</v>
      </c>
      <c r="E116" s="15">
        <v>8</v>
      </c>
      <c r="F116" s="15">
        <v>0</v>
      </c>
      <c r="G116" s="6">
        <v>0</v>
      </c>
      <c r="H116" s="12">
        <v>0</v>
      </c>
      <c r="I116" s="12">
        <v>0</v>
      </c>
      <c r="J116" s="12">
        <v>0</v>
      </c>
      <c r="K116" s="12">
        <v>0</v>
      </c>
      <c r="L116" s="12">
        <v>0</v>
      </c>
      <c r="M116" s="10">
        <f>LARGE(D116:L116,1)+LARGE(D116:L116,2)+LARGE(D116:L116,3)+LARGE(D116:L116,4)</f>
        <v>8</v>
      </c>
      <c r="N116" s="6">
        <f>RANK(M116,M$3:M$129)</f>
        <v>113</v>
      </c>
      <c r="O116" s="25">
        <f>COUNTIF(D116:L116,"&gt;0")</f>
        <v>1</v>
      </c>
    </row>
    <row r="117" spans="1:15" x14ac:dyDescent="0.2">
      <c r="A117" s="46" t="s">
        <v>197</v>
      </c>
      <c r="B117" s="47" t="s">
        <v>198</v>
      </c>
      <c r="C117" s="45" t="s">
        <v>51</v>
      </c>
      <c r="D117" s="15">
        <v>8</v>
      </c>
      <c r="E117" s="15">
        <v>0</v>
      </c>
      <c r="F117" s="15">
        <v>0</v>
      </c>
      <c r="G117" s="6">
        <v>0</v>
      </c>
      <c r="H117" s="12">
        <v>0</v>
      </c>
      <c r="I117" s="12">
        <v>0</v>
      </c>
      <c r="J117" s="12">
        <v>0</v>
      </c>
      <c r="K117" s="12">
        <v>0</v>
      </c>
      <c r="L117" s="12">
        <v>0</v>
      </c>
      <c r="M117" s="10">
        <f>LARGE(D117:L117,1)+LARGE(D117:L117,2)+LARGE(D117:L117,3)+LARGE(D117:L117,4)</f>
        <v>8</v>
      </c>
      <c r="N117" s="6">
        <f>RANK(M117,M$3:M$129)</f>
        <v>113</v>
      </c>
      <c r="O117" s="25">
        <f>COUNTIF(D117:L117,"&gt;0")</f>
        <v>1</v>
      </c>
    </row>
    <row r="118" spans="1:15" x14ac:dyDescent="0.2">
      <c r="A118" s="46" t="s">
        <v>241</v>
      </c>
      <c r="B118" s="47" t="s">
        <v>157</v>
      </c>
      <c r="C118" s="45" t="s">
        <v>51</v>
      </c>
      <c r="D118" s="15">
        <v>0</v>
      </c>
      <c r="E118" s="15">
        <v>8</v>
      </c>
      <c r="F118" s="15">
        <v>0</v>
      </c>
      <c r="G118" s="6">
        <v>0</v>
      </c>
      <c r="H118" s="12">
        <v>0</v>
      </c>
      <c r="I118" s="12">
        <v>0</v>
      </c>
      <c r="J118" s="12">
        <v>0</v>
      </c>
      <c r="K118" s="12">
        <v>0</v>
      </c>
      <c r="L118" s="12">
        <v>0</v>
      </c>
      <c r="M118" s="10">
        <f>LARGE(D118:L118,1)+LARGE(D118:L118,2)+LARGE(D118:L118,3)+LARGE(D118:L118,4)</f>
        <v>8</v>
      </c>
      <c r="N118" s="6">
        <f>RANK(M118,M$3:M$129)</f>
        <v>113</v>
      </c>
      <c r="O118" s="25">
        <f>COUNTIF(D118:L118,"&gt;0")</f>
        <v>1</v>
      </c>
    </row>
    <row r="119" spans="1:15" x14ac:dyDescent="0.2">
      <c r="A119" s="41" t="s">
        <v>156</v>
      </c>
      <c r="B119" s="42" t="s">
        <v>157</v>
      </c>
      <c r="C119" s="45" t="s">
        <v>106</v>
      </c>
      <c r="D119" s="15">
        <v>7</v>
      </c>
      <c r="E119" s="15">
        <v>0</v>
      </c>
      <c r="F119" s="15">
        <v>0</v>
      </c>
      <c r="G119" s="6">
        <v>0</v>
      </c>
      <c r="H119" s="12">
        <v>0</v>
      </c>
      <c r="I119" s="12">
        <v>0</v>
      </c>
      <c r="J119" s="12">
        <v>0</v>
      </c>
      <c r="K119" s="12">
        <v>0</v>
      </c>
      <c r="L119" s="12">
        <v>0</v>
      </c>
      <c r="M119" s="10">
        <f>LARGE(D119:L119,1)+LARGE(D119:L119,2)+LARGE(D119:L119,3)+LARGE(D119:L119,4)</f>
        <v>7</v>
      </c>
      <c r="N119" s="6">
        <f>RANK(M119,M$3:M$129)</f>
        <v>117</v>
      </c>
      <c r="O119" s="25">
        <f>COUNTIF(D119:L119,"&gt;0")</f>
        <v>1</v>
      </c>
    </row>
    <row r="120" spans="1:15" x14ac:dyDescent="0.2">
      <c r="A120" s="46" t="s">
        <v>175</v>
      </c>
      <c r="B120" s="47" t="s">
        <v>176</v>
      </c>
      <c r="C120" s="45" t="s">
        <v>51</v>
      </c>
      <c r="D120" s="15">
        <v>7</v>
      </c>
      <c r="E120" s="15">
        <v>0</v>
      </c>
      <c r="F120" s="15">
        <v>0</v>
      </c>
      <c r="G120" s="6">
        <v>0</v>
      </c>
      <c r="H120" s="12">
        <v>0</v>
      </c>
      <c r="I120" s="12">
        <v>0</v>
      </c>
      <c r="J120" s="12">
        <v>0</v>
      </c>
      <c r="K120" s="12">
        <v>0</v>
      </c>
      <c r="L120" s="12">
        <v>0</v>
      </c>
      <c r="M120" s="10">
        <f>LARGE(D120:L120,1)+LARGE(D120:L120,2)+LARGE(D120:L120,3)+LARGE(D120:L120,4)</f>
        <v>7</v>
      </c>
      <c r="N120" s="6">
        <f>RANK(M120,M$3:M$129)</f>
        <v>117</v>
      </c>
      <c r="O120" s="25">
        <f>COUNTIF(D120:L120,"&gt;0")</f>
        <v>1</v>
      </c>
    </row>
    <row r="121" spans="1:15" x14ac:dyDescent="0.2">
      <c r="A121" s="46" t="s">
        <v>241</v>
      </c>
      <c r="B121" s="47" t="s">
        <v>242</v>
      </c>
      <c r="C121" s="45" t="s">
        <v>81</v>
      </c>
      <c r="D121" s="15">
        <v>0</v>
      </c>
      <c r="E121" s="15">
        <v>7</v>
      </c>
      <c r="F121" s="15">
        <v>0</v>
      </c>
      <c r="G121" s="6">
        <v>0</v>
      </c>
      <c r="H121" s="12">
        <v>0</v>
      </c>
      <c r="I121" s="12">
        <v>0</v>
      </c>
      <c r="J121" s="12">
        <v>0</v>
      </c>
      <c r="K121" s="12">
        <v>0</v>
      </c>
      <c r="L121" s="12">
        <v>0</v>
      </c>
      <c r="M121" s="10">
        <f>LARGE(D121:L121,1)+LARGE(D121:L121,2)+LARGE(D121:L121,3)+LARGE(D121:L121,4)</f>
        <v>7</v>
      </c>
      <c r="N121" s="6">
        <f>RANK(M121,M$3:M$129)</f>
        <v>117</v>
      </c>
      <c r="O121" s="25">
        <f>COUNTIF(D121:L121,"&gt;0")</f>
        <v>1</v>
      </c>
    </row>
    <row r="122" spans="1:15" x14ac:dyDescent="0.2">
      <c r="A122" s="46" t="s">
        <v>203</v>
      </c>
      <c r="B122" s="47" t="s">
        <v>52</v>
      </c>
      <c r="C122" s="45" t="s">
        <v>55</v>
      </c>
      <c r="D122" s="15">
        <v>6</v>
      </c>
      <c r="E122" s="15">
        <v>0</v>
      </c>
      <c r="F122" s="15">
        <v>0</v>
      </c>
      <c r="G122" s="6">
        <v>0</v>
      </c>
      <c r="H122" s="12">
        <v>0</v>
      </c>
      <c r="I122" s="12">
        <v>0</v>
      </c>
      <c r="J122" s="12">
        <v>0</v>
      </c>
      <c r="K122" s="12">
        <v>0</v>
      </c>
      <c r="L122" s="12">
        <v>0</v>
      </c>
      <c r="M122" s="10">
        <f>LARGE(D122:L122,1)+LARGE(D122:L122,2)+LARGE(D122:L122,3)+LARGE(D122:L122,4)</f>
        <v>6</v>
      </c>
      <c r="N122" s="6">
        <f>RANK(M122,M$3:M$129)</f>
        <v>120</v>
      </c>
      <c r="O122" s="25">
        <f>COUNTIF(D122:L122,"&gt;0")</f>
        <v>1</v>
      </c>
    </row>
    <row r="123" spans="1:15" x14ac:dyDescent="0.2">
      <c r="A123" s="46" t="s">
        <v>248</v>
      </c>
      <c r="B123" s="47" t="s">
        <v>249</v>
      </c>
      <c r="C123" s="45" t="s">
        <v>55</v>
      </c>
      <c r="D123" s="15">
        <v>6</v>
      </c>
      <c r="E123" s="15">
        <v>0</v>
      </c>
      <c r="F123" s="15">
        <v>0</v>
      </c>
      <c r="G123" s="6">
        <v>0</v>
      </c>
      <c r="H123" s="12">
        <v>0</v>
      </c>
      <c r="I123" s="12">
        <v>0</v>
      </c>
      <c r="J123" s="12">
        <v>0</v>
      </c>
      <c r="K123" s="12">
        <v>0</v>
      </c>
      <c r="L123" s="12">
        <v>0</v>
      </c>
      <c r="M123" s="10">
        <f>LARGE(D123:L123,1)+LARGE(D123:L123,2)+LARGE(D123:L123,3)+LARGE(D123:L123,4)</f>
        <v>6</v>
      </c>
      <c r="N123" s="6">
        <f>RANK(M123,M$3:M$129)</f>
        <v>120</v>
      </c>
      <c r="O123" s="25">
        <f>COUNTIF(D123:L123,"&gt;0")</f>
        <v>1</v>
      </c>
    </row>
    <row r="124" spans="1:15" x14ac:dyDescent="0.2">
      <c r="A124" s="46" t="s">
        <v>120</v>
      </c>
      <c r="B124" s="47" t="s">
        <v>75</v>
      </c>
      <c r="C124" s="45" t="s">
        <v>51</v>
      </c>
      <c r="D124" s="15">
        <v>5</v>
      </c>
      <c r="E124" s="15">
        <v>0</v>
      </c>
      <c r="F124" s="15">
        <v>0</v>
      </c>
      <c r="G124" s="6">
        <v>0</v>
      </c>
      <c r="H124" s="12">
        <v>0</v>
      </c>
      <c r="I124" s="12">
        <v>0</v>
      </c>
      <c r="J124" s="12">
        <v>0</v>
      </c>
      <c r="K124" s="12">
        <v>0</v>
      </c>
      <c r="L124" s="12">
        <v>0</v>
      </c>
      <c r="M124" s="10">
        <f>LARGE(D124:L124,1)+LARGE(D124:L124,2)+LARGE(D124:L124,3)+LARGE(D124:L124,4)</f>
        <v>5</v>
      </c>
      <c r="N124" s="6">
        <f>RANK(M124,M$3:M$129)</f>
        <v>122</v>
      </c>
      <c r="O124" s="25">
        <f>COUNTIF(D124:L124,"&gt;0")</f>
        <v>1</v>
      </c>
    </row>
    <row r="125" spans="1:15" x14ac:dyDescent="0.2">
      <c r="A125" s="41" t="s">
        <v>214</v>
      </c>
      <c r="B125" s="42" t="s">
        <v>59</v>
      </c>
      <c r="C125" s="45" t="s">
        <v>51</v>
      </c>
      <c r="D125" s="15">
        <v>0</v>
      </c>
      <c r="E125" s="15">
        <v>5</v>
      </c>
      <c r="F125" s="15">
        <v>0</v>
      </c>
      <c r="G125" s="6">
        <v>0</v>
      </c>
      <c r="H125" s="12">
        <v>0</v>
      </c>
      <c r="I125" s="12">
        <v>0</v>
      </c>
      <c r="J125" s="12">
        <v>0</v>
      </c>
      <c r="K125" s="12">
        <v>0</v>
      </c>
      <c r="L125" s="12">
        <v>0</v>
      </c>
      <c r="M125" s="10">
        <f>LARGE(D125:L125,1)+LARGE(D125:L125,2)+LARGE(D125:L125,3)+LARGE(D125:L125,4)</f>
        <v>5</v>
      </c>
      <c r="N125" s="6">
        <f>RANK(M125,M$3:M$129)</f>
        <v>122</v>
      </c>
      <c r="O125" s="25">
        <f>COUNTIF(D125:L125,"&gt;0")</f>
        <v>1</v>
      </c>
    </row>
    <row r="126" spans="1:15" x14ac:dyDescent="0.2">
      <c r="A126" s="46" t="s">
        <v>256</v>
      </c>
      <c r="B126" s="47" t="s">
        <v>257</v>
      </c>
      <c r="C126" s="45" t="s">
        <v>55</v>
      </c>
      <c r="D126" s="15">
        <v>0</v>
      </c>
      <c r="E126" s="15">
        <v>0</v>
      </c>
      <c r="F126" s="15">
        <v>0</v>
      </c>
      <c r="G126" s="6">
        <v>0</v>
      </c>
      <c r="H126" s="12">
        <v>5</v>
      </c>
      <c r="I126" s="12">
        <v>0</v>
      </c>
      <c r="J126" s="12">
        <v>0</v>
      </c>
      <c r="K126" s="12">
        <v>0</v>
      </c>
      <c r="L126" s="12">
        <v>0</v>
      </c>
      <c r="M126" s="10">
        <f>LARGE(D126:L126,1)+LARGE(D126:L126,2)+LARGE(D126:L126,3)+LARGE(D126:L126,4)</f>
        <v>5</v>
      </c>
      <c r="N126" s="6">
        <f>RANK(M126,M$3:M$129)</f>
        <v>122</v>
      </c>
      <c r="O126" s="25">
        <f>COUNTIF(D126:L126,"&gt;0")</f>
        <v>1</v>
      </c>
    </row>
    <row r="127" spans="1:15" x14ac:dyDescent="0.2">
      <c r="A127" s="46" t="s">
        <v>150</v>
      </c>
      <c r="B127" s="47" t="s">
        <v>69</v>
      </c>
      <c r="C127" s="45" t="s">
        <v>51</v>
      </c>
      <c r="D127" s="15">
        <v>4</v>
      </c>
      <c r="E127" s="15">
        <v>0</v>
      </c>
      <c r="F127" s="15">
        <v>0</v>
      </c>
      <c r="G127" s="6">
        <v>0</v>
      </c>
      <c r="H127" s="12">
        <v>0</v>
      </c>
      <c r="I127" s="12">
        <v>0</v>
      </c>
      <c r="J127" s="12">
        <v>0</v>
      </c>
      <c r="K127" s="12">
        <v>0</v>
      </c>
      <c r="L127" s="12">
        <v>0</v>
      </c>
      <c r="M127" s="10">
        <f>LARGE(D127:L127,1)+LARGE(D127:L127,2)+LARGE(D127:L127,3)+LARGE(D127:L127,4)</f>
        <v>4</v>
      </c>
      <c r="N127" s="6">
        <f>RANK(M127,M$3:M$129)</f>
        <v>125</v>
      </c>
      <c r="O127" s="25">
        <f>COUNTIF(D127:L127,"&gt;0")</f>
        <v>1</v>
      </c>
    </row>
    <row r="128" spans="1:15" x14ac:dyDescent="0.2">
      <c r="A128" s="41" t="s">
        <v>215</v>
      </c>
      <c r="B128" s="42" t="s">
        <v>216</v>
      </c>
      <c r="C128" s="45" t="s">
        <v>55</v>
      </c>
      <c r="D128" s="15">
        <v>0</v>
      </c>
      <c r="E128" s="15">
        <v>0</v>
      </c>
      <c r="F128" s="15">
        <v>4</v>
      </c>
      <c r="G128" s="6">
        <v>0</v>
      </c>
      <c r="H128" s="12">
        <v>0</v>
      </c>
      <c r="I128" s="12">
        <v>0</v>
      </c>
      <c r="J128" s="12">
        <v>0</v>
      </c>
      <c r="K128" s="12">
        <v>0</v>
      </c>
      <c r="L128" s="12">
        <v>0</v>
      </c>
      <c r="M128" s="10">
        <f>LARGE(D128:L128,1)+LARGE(D128:L128,2)+LARGE(D128:L128,3)+LARGE(D128:L128,4)</f>
        <v>4</v>
      </c>
      <c r="N128" s="6">
        <f>RANK(M128,M$3:M$129)</f>
        <v>125</v>
      </c>
      <c r="O128" s="25">
        <f>COUNTIF(D128:L128,"&gt;0")</f>
        <v>1</v>
      </c>
    </row>
    <row r="129" spans="1:15" x14ac:dyDescent="0.2">
      <c r="A129" s="47" t="s">
        <v>150</v>
      </c>
      <c r="B129" s="196" t="s">
        <v>59</v>
      </c>
      <c r="C129" s="119" t="s">
        <v>55</v>
      </c>
      <c r="D129" s="119">
        <v>0</v>
      </c>
      <c r="E129" s="119">
        <v>3</v>
      </c>
      <c r="F129" s="119">
        <v>0</v>
      </c>
      <c r="G129" s="120">
        <v>0</v>
      </c>
      <c r="H129" s="121">
        <v>0</v>
      </c>
      <c r="I129" s="121">
        <v>0</v>
      </c>
      <c r="J129" s="121">
        <v>0</v>
      </c>
      <c r="K129" s="121">
        <v>0</v>
      </c>
      <c r="L129" s="121">
        <v>0</v>
      </c>
      <c r="M129" s="122">
        <f>LARGE(D129:L129,1)+LARGE(D129:L129,2)+LARGE(D129:L129,3)+LARGE(D129:L129,4)</f>
        <v>3</v>
      </c>
      <c r="N129" s="120">
        <f>RANK(M129,M$3:M$129)</f>
        <v>127</v>
      </c>
      <c r="O129" s="121">
        <f>COUNTIF(D129:L129,"&gt;0")</f>
        <v>1</v>
      </c>
    </row>
    <row r="130" spans="1:15" x14ac:dyDescent="0.2">
      <c r="A130" s="41" t="s">
        <v>250</v>
      </c>
      <c r="B130" s="184" t="s">
        <v>159</v>
      </c>
      <c r="C130" s="181" t="s">
        <v>55</v>
      </c>
      <c r="D130" s="123">
        <v>0</v>
      </c>
      <c r="E130" s="102">
        <v>0</v>
      </c>
      <c r="F130" s="123">
        <v>3</v>
      </c>
      <c r="G130" s="102">
        <v>0</v>
      </c>
      <c r="H130" s="123">
        <v>0</v>
      </c>
      <c r="I130" s="102">
        <v>0</v>
      </c>
      <c r="J130" s="123">
        <v>0</v>
      </c>
      <c r="K130" s="102">
        <v>0</v>
      </c>
      <c r="L130" s="123">
        <v>0</v>
      </c>
      <c r="M130" s="127">
        <f>LARGE(D130:L130,1)+LARGE(D130:L130,2)+LARGE(D130:L130,3)+LARGE(D130:L130,4)</f>
        <v>3</v>
      </c>
      <c r="N130" s="126">
        <f>RANK(M130,M$3:M$129)</f>
        <v>127</v>
      </c>
      <c r="O130" s="101">
        <f>COUNTIF(D130:L130,"&gt;0")</f>
        <v>1</v>
      </c>
    </row>
    <row r="131" spans="1:15" x14ac:dyDescent="0.2">
      <c r="A131" s="41" t="s">
        <v>127</v>
      </c>
      <c r="B131" s="195" t="s">
        <v>128</v>
      </c>
      <c r="C131" s="114" t="s">
        <v>51</v>
      </c>
      <c r="D131" s="118">
        <v>0</v>
      </c>
      <c r="E131" s="108">
        <v>0</v>
      </c>
      <c r="F131" s="118">
        <v>0</v>
      </c>
      <c r="G131" s="108">
        <v>0</v>
      </c>
      <c r="H131" s="118">
        <v>0</v>
      </c>
      <c r="I131" s="108">
        <v>0</v>
      </c>
      <c r="J131" s="118">
        <v>0</v>
      </c>
      <c r="K131" s="108">
        <v>0</v>
      </c>
      <c r="L131" s="118">
        <v>0</v>
      </c>
      <c r="M131" s="124">
        <f>LARGE(D131:L131,1)+LARGE(D131:L131,2)+LARGE(D131:L131,3)+LARGE(D131:L131,4)</f>
        <v>0</v>
      </c>
      <c r="N131" s="126" t="e">
        <f>RANK(M131,M$3:M$129)</f>
        <v>#N/A</v>
      </c>
      <c r="O131" s="125">
        <f>COUNTIF(D131:L131,"&gt;0")</f>
        <v>0</v>
      </c>
    </row>
    <row r="132" spans="1:15" x14ac:dyDescent="0.2">
      <c r="A132" s="46" t="s">
        <v>171</v>
      </c>
      <c r="B132" s="116" t="s">
        <v>172</v>
      </c>
      <c r="C132" s="114" t="s">
        <v>55</v>
      </c>
      <c r="D132" s="118">
        <v>0</v>
      </c>
      <c r="E132" s="108">
        <v>0</v>
      </c>
      <c r="F132" s="118">
        <v>0</v>
      </c>
      <c r="G132" s="108">
        <v>0</v>
      </c>
      <c r="H132" s="118">
        <v>0</v>
      </c>
      <c r="I132" s="108">
        <v>0</v>
      </c>
      <c r="J132" s="118">
        <v>0</v>
      </c>
      <c r="K132" s="108">
        <v>0</v>
      </c>
      <c r="L132" s="118">
        <v>0</v>
      </c>
      <c r="M132" s="124">
        <f>LARGE(D132:L132,1)+LARGE(D132:L132,2)+LARGE(D132:L132,3)+LARGE(D132:L132,4)</f>
        <v>0</v>
      </c>
      <c r="N132" s="126" t="e">
        <f>RANK(M132,M$3:M$129)</f>
        <v>#N/A</v>
      </c>
      <c r="O132" s="125">
        <f>COUNTIF(D132:L132,"&gt;0")</f>
        <v>0</v>
      </c>
    </row>
    <row r="133" spans="1:15" x14ac:dyDescent="0.2">
      <c r="A133" s="185" t="s">
        <v>187</v>
      </c>
      <c r="B133" s="183" t="s">
        <v>134</v>
      </c>
      <c r="C133" s="111" t="s">
        <v>106</v>
      </c>
      <c r="D133" s="106">
        <v>0</v>
      </c>
      <c r="E133" s="111">
        <v>0</v>
      </c>
      <c r="F133" s="106">
        <v>0</v>
      </c>
      <c r="G133" s="111">
        <v>0</v>
      </c>
      <c r="H133" s="106">
        <v>0</v>
      </c>
      <c r="I133" s="111">
        <v>0</v>
      </c>
      <c r="J133" s="106">
        <v>0</v>
      </c>
      <c r="K133" s="111">
        <v>0</v>
      </c>
      <c r="L133" s="106">
        <v>0</v>
      </c>
      <c r="M133" s="124">
        <f>LARGE(D133:L133,1)+LARGE(D133:L133,2)+LARGE(D133:L133,3)+LARGE(D133:L133,4)</f>
        <v>0</v>
      </c>
      <c r="N133" s="126" t="e">
        <f>RANK(M133,M$3:M$129)</f>
        <v>#N/A</v>
      </c>
      <c r="O133" s="125">
        <f>COUNTIF(D133:L133,"&gt;0")</f>
        <v>0</v>
      </c>
    </row>
    <row r="134" spans="1:15" ht="13.5" thickBot="1" x14ac:dyDescent="0.25">
      <c r="A134" s="180" t="s">
        <v>223</v>
      </c>
      <c r="B134" s="117" t="s">
        <v>224</v>
      </c>
      <c r="C134" s="115" t="s">
        <v>51</v>
      </c>
      <c r="D134" s="106">
        <v>0</v>
      </c>
      <c r="E134" s="111">
        <v>0</v>
      </c>
      <c r="F134" s="106">
        <v>0</v>
      </c>
      <c r="G134" s="111">
        <v>0</v>
      </c>
      <c r="H134" s="106">
        <v>0</v>
      </c>
      <c r="I134" s="111">
        <v>0</v>
      </c>
      <c r="J134" s="106">
        <v>0</v>
      </c>
      <c r="K134" s="111">
        <v>0</v>
      </c>
      <c r="L134" s="106">
        <v>0</v>
      </c>
      <c r="M134" s="144">
        <f>LARGE(D134:L134,1)+LARGE(D134:L134,2)+LARGE(D134:L134,3)+LARGE(D134:L134,4)</f>
        <v>0</v>
      </c>
      <c r="N134" s="145" t="e">
        <f>RANK(M134,M$3:M$129)</f>
        <v>#N/A</v>
      </c>
      <c r="O134" s="125">
        <f>COUNTIF(D134:L134,"&gt;0")</f>
        <v>0</v>
      </c>
    </row>
    <row r="135" spans="1:15" ht="13.5" thickBot="1" x14ac:dyDescent="0.25">
      <c r="A135" s="41"/>
      <c r="B135" s="135" t="s">
        <v>251</v>
      </c>
      <c r="C135" s="130"/>
      <c r="D135" s="136">
        <f>COUNTIF(D3:D134,"&gt;0")</f>
        <v>71</v>
      </c>
      <c r="E135" s="137">
        <f>COUNTIF(E3:E134,"&gt;0")</f>
        <v>52</v>
      </c>
      <c r="F135" s="136">
        <f>COUNTIF(F3:F134,"&gt;0")</f>
        <v>59</v>
      </c>
      <c r="G135" s="130">
        <f>COUNTIF(G3:G134,"&gt;0")</f>
        <v>40</v>
      </c>
      <c r="H135" s="130">
        <f>COUNTIF(H3:H134,"&gt;0")</f>
        <v>52</v>
      </c>
      <c r="I135" s="130">
        <f>COUNTIF(I3:I129,"&gt;0")</f>
        <v>43</v>
      </c>
      <c r="J135" s="130">
        <f>COUNTIF(J3:J129,"&gt;0")</f>
        <v>0</v>
      </c>
      <c r="K135" s="136">
        <f>COUNTIF(K3:K129,"&gt;0")</f>
        <v>0</v>
      </c>
      <c r="L135" s="130">
        <f>COUNTIF(L3:L129,"&gt;0")</f>
        <v>0</v>
      </c>
      <c r="M135" s="131" t="s">
        <v>252</v>
      </c>
      <c r="N135" s="130" t="s">
        <v>253</v>
      </c>
      <c r="O135" s="133">
        <f>SUM(D135:L135)</f>
        <v>317</v>
      </c>
    </row>
    <row r="136" spans="1:15" ht="13.5" thickBot="1" x14ac:dyDescent="0.25">
      <c r="A136" s="41"/>
      <c r="B136" s="138" t="s">
        <v>254</v>
      </c>
      <c r="C136" s="139"/>
      <c r="D136" s="140">
        <v>12</v>
      </c>
      <c r="E136" s="167">
        <v>7</v>
      </c>
      <c r="F136" s="140">
        <v>27</v>
      </c>
      <c r="G136" s="178">
        <v>8</v>
      </c>
      <c r="H136" s="139">
        <v>18</v>
      </c>
      <c r="I136" s="179">
        <v>1</v>
      </c>
      <c r="J136" s="139"/>
      <c r="K136" s="179"/>
      <c r="L136" s="139"/>
      <c r="M136" s="141" t="s">
        <v>252</v>
      </c>
      <c r="N136" s="142" t="s">
        <v>253</v>
      </c>
      <c r="O136" s="143">
        <f>SUM(D136:L136)</f>
        <v>73</v>
      </c>
    </row>
    <row r="137" spans="1:15" ht="13.5" thickBot="1" x14ac:dyDescent="0.25">
      <c r="A137" s="41"/>
      <c r="B137" s="160" t="s">
        <v>11</v>
      </c>
      <c r="C137" s="161"/>
      <c r="D137" s="162">
        <f>+SUM(D135,D136)</f>
        <v>83</v>
      </c>
      <c r="E137" s="168">
        <f>+SUM(E135,E136)</f>
        <v>59</v>
      </c>
      <c r="F137" s="162">
        <f>+SUM(F135,F136)</f>
        <v>86</v>
      </c>
      <c r="G137" s="168">
        <f>+SUM(G135,G136)</f>
        <v>48</v>
      </c>
      <c r="H137" s="162">
        <f>+SUM(H135,H136)</f>
        <v>70</v>
      </c>
      <c r="I137" s="168">
        <f>+SUM(I135,I136)</f>
        <v>44</v>
      </c>
      <c r="J137" s="162">
        <f>+SUM(J135,J136)</f>
        <v>0</v>
      </c>
      <c r="K137" s="168">
        <f>+SUM(K135,K136)</f>
        <v>0</v>
      </c>
      <c r="L137" s="162">
        <f>+SUM(L135,L136)</f>
        <v>0</v>
      </c>
      <c r="M137" s="164" t="s">
        <v>252</v>
      </c>
      <c r="N137" s="165" t="s">
        <v>253</v>
      </c>
      <c r="O137" s="166">
        <f>SUM(D137:L137)</f>
        <v>390</v>
      </c>
    </row>
    <row r="138" spans="1:15" ht="13.5" thickBot="1" x14ac:dyDescent="0.25">
      <c r="A138" s="41"/>
      <c r="B138" s="146"/>
      <c r="C138" s="147"/>
      <c r="D138" s="148"/>
      <c r="E138" s="169"/>
      <c r="F138" s="148"/>
      <c r="G138" s="153"/>
      <c r="H138" s="147"/>
      <c r="I138" s="163"/>
      <c r="J138" s="147"/>
      <c r="K138" s="163"/>
      <c r="L138" s="147"/>
      <c r="M138" s="149"/>
      <c r="N138" s="147"/>
      <c r="O138" s="150"/>
    </row>
    <row r="139" spans="1:15" ht="13.5" thickBot="1" x14ac:dyDescent="0.25">
      <c r="A139" s="41"/>
      <c r="B139" s="146"/>
      <c r="C139" s="175"/>
      <c r="D139" s="176"/>
      <c r="E139" s="177"/>
      <c r="F139" s="176"/>
      <c r="G139" s="177"/>
      <c r="H139" s="176"/>
      <c r="I139" s="177"/>
      <c r="J139" s="176"/>
      <c r="K139" s="177"/>
      <c r="L139" s="176"/>
      <c r="M139" s="149"/>
      <c r="N139" s="147"/>
      <c r="O139" s="150"/>
    </row>
    <row r="140" spans="1:15" x14ac:dyDescent="0.2">
      <c r="A140" s="2"/>
      <c r="B140" s="151"/>
      <c r="C140" s="153"/>
      <c r="D140" s="163"/>
      <c r="E140" s="153"/>
      <c r="F140" s="163"/>
      <c r="G140" s="153"/>
      <c r="H140" s="163"/>
      <c r="I140" s="169"/>
      <c r="J140" s="163"/>
      <c r="K140" s="169"/>
      <c r="L140" s="163"/>
      <c r="M140" s="152"/>
      <c r="N140" s="153"/>
      <c r="O140" s="170"/>
    </row>
    <row r="141" spans="1:15" x14ac:dyDescent="0.2">
      <c r="A141" s="2"/>
      <c r="B141" s="171"/>
      <c r="C141" s="105"/>
      <c r="D141" s="106"/>
      <c r="E141" s="105"/>
      <c r="F141" s="106"/>
      <c r="G141" s="105"/>
      <c r="H141" s="106"/>
      <c r="I141" s="105"/>
      <c r="J141" s="106"/>
      <c r="K141" s="105"/>
      <c r="L141" s="106"/>
      <c r="M141" s="172"/>
      <c r="N141" s="173"/>
      <c r="O141" s="174"/>
    </row>
    <row r="142" spans="1:15" x14ac:dyDescent="0.2">
      <c r="A142" s="2"/>
      <c r="B142" s="157"/>
      <c r="C142" s="105"/>
      <c r="D142" s="106"/>
      <c r="E142" s="105"/>
      <c r="F142" s="106"/>
      <c r="G142" s="105"/>
      <c r="H142" s="105"/>
      <c r="I142" s="106"/>
      <c r="J142" s="105"/>
      <c r="K142" s="106"/>
      <c r="L142" s="105"/>
      <c r="M142" s="158"/>
      <c r="N142" s="105"/>
      <c r="O142" s="159"/>
    </row>
    <row r="143" spans="1:15" x14ac:dyDescent="0.2">
      <c r="A143" s="2"/>
      <c r="B143" s="157"/>
      <c r="C143" s="105"/>
      <c r="D143" s="106"/>
      <c r="E143" s="105"/>
      <c r="F143" s="106"/>
      <c r="G143" s="105"/>
      <c r="H143" s="106"/>
      <c r="I143" s="105"/>
      <c r="J143" s="106"/>
      <c r="K143" s="105"/>
      <c r="L143" s="105"/>
      <c r="M143" s="158"/>
      <c r="N143" s="105"/>
      <c r="O143" s="159"/>
    </row>
    <row r="144" spans="1:15" x14ac:dyDescent="0.2">
      <c r="A144" s="2"/>
      <c r="B144" s="154"/>
      <c r="C144" s="104"/>
      <c r="D144" s="107"/>
      <c r="E144" s="104"/>
      <c r="F144" s="107"/>
      <c r="G144" s="104"/>
      <c r="H144" s="104"/>
      <c r="I144" s="107"/>
      <c r="J144" s="104"/>
      <c r="K144" s="107"/>
      <c r="L144" s="104"/>
      <c r="M144" s="155"/>
      <c r="N144" s="104"/>
      <c r="O144" s="156"/>
    </row>
    <row r="145" spans="1:15" x14ac:dyDescent="0.2">
      <c r="A145" s="2"/>
      <c r="B145" s="2"/>
      <c r="C145" s="7"/>
      <c r="D145" s="9"/>
      <c r="E145" s="7"/>
      <c r="F145" s="9"/>
      <c r="G145" s="7"/>
      <c r="H145" s="7"/>
      <c r="I145" s="9"/>
      <c r="J145" s="7"/>
      <c r="K145" s="9"/>
      <c r="L145" s="7"/>
      <c r="M145" s="14"/>
      <c r="N145" s="6"/>
      <c r="O145" s="8"/>
    </row>
    <row r="146" spans="1:15" x14ac:dyDescent="0.2">
      <c r="A146" s="2"/>
      <c r="B146" s="2"/>
      <c r="C146" s="7"/>
      <c r="D146" s="9"/>
      <c r="E146" s="7"/>
      <c r="F146" s="9"/>
      <c r="G146" s="7"/>
      <c r="H146" s="7"/>
      <c r="I146" s="9"/>
      <c r="J146" s="7"/>
      <c r="K146" s="9"/>
      <c r="L146" s="7"/>
      <c r="M146" s="14"/>
      <c r="N146" s="6"/>
      <c r="O146" s="8"/>
    </row>
    <row r="147" spans="1:15" x14ac:dyDescent="0.2">
      <c r="A147" s="2"/>
      <c r="B147" s="2"/>
      <c r="C147" s="7"/>
      <c r="D147" s="9"/>
      <c r="E147" s="7"/>
      <c r="F147" s="9"/>
      <c r="G147" s="7"/>
      <c r="H147" s="7"/>
      <c r="I147" s="9"/>
      <c r="J147" s="7"/>
      <c r="K147" s="9"/>
      <c r="L147" s="7"/>
      <c r="M147" s="14"/>
      <c r="N147" s="6"/>
      <c r="O147" s="8"/>
    </row>
    <row r="148" spans="1:15" x14ac:dyDescent="0.2">
      <c r="A148" s="2"/>
      <c r="B148" s="2"/>
      <c r="C148" s="7"/>
      <c r="D148" s="9"/>
      <c r="E148" s="7"/>
      <c r="F148" s="9"/>
      <c r="G148" s="7"/>
      <c r="H148" s="7"/>
      <c r="I148" s="9"/>
      <c r="J148" s="7"/>
      <c r="K148" s="9"/>
      <c r="L148" s="7"/>
      <c r="M148" s="14"/>
      <c r="N148" s="6"/>
      <c r="O148" s="8"/>
    </row>
    <row r="149" spans="1:15" x14ac:dyDescent="0.2">
      <c r="A149" s="2"/>
      <c r="B149" s="2"/>
      <c r="C149" s="7"/>
      <c r="D149" s="9"/>
      <c r="E149" s="7"/>
      <c r="F149" s="9"/>
      <c r="G149" s="7"/>
      <c r="H149" s="7"/>
      <c r="I149" s="9"/>
      <c r="J149" s="7"/>
      <c r="K149" s="9"/>
      <c r="L149" s="7"/>
      <c r="M149" s="14"/>
      <c r="N149" s="6"/>
      <c r="O149" s="8"/>
    </row>
    <row r="150" spans="1:15" x14ac:dyDescent="0.2">
      <c r="A150" s="2"/>
      <c r="B150" s="2"/>
      <c r="C150" s="7"/>
      <c r="D150" s="9"/>
      <c r="E150" s="7"/>
      <c r="F150" s="9"/>
      <c r="G150" s="7"/>
      <c r="H150" s="7"/>
      <c r="I150" s="9"/>
      <c r="J150" s="7"/>
      <c r="K150" s="9"/>
      <c r="L150" s="7"/>
      <c r="M150" s="14"/>
      <c r="N150" s="6"/>
      <c r="O150" s="8"/>
    </row>
    <row r="151" spans="1:15" x14ac:dyDescent="0.2">
      <c r="A151" s="2"/>
      <c r="B151" s="2"/>
      <c r="C151" s="7"/>
      <c r="D151" s="9"/>
      <c r="E151" s="7"/>
      <c r="F151" s="9"/>
      <c r="G151" s="7"/>
      <c r="H151" s="7"/>
      <c r="I151" s="9"/>
      <c r="J151" s="7"/>
      <c r="K151" s="9"/>
      <c r="L151" s="7"/>
      <c r="M151" s="14"/>
      <c r="N151" s="6"/>
      <c r="O151" s="8"/>
    </row>
    <row r="152" spans="1:15" x14ac:dyDescent="0.2">
      <c r="A152" s="2"/>
      <c r="B152" s="2"/>
      <c r="C152" s="7"/>
      <c r="D152" s="9"/>
      <c r="E152" s="7"/>
      <c r="F152" s="9"/>
      <c r="G152" s="7"/>
      <c r="H152" s="7"/>
      <c r="I152" s="9"/>
      <c r="J152" s="7"/>
      <c r="K152" s="9"/>
      <c r="L152" s="7"/>
      <c r="M152" s="14"/>
      <c r="N152" s="6"/>
      <c r="O152" s="8"/>
    </row>
  </sheetData>
  <autoFilter ref="A2:O152" xr:uid="{D61C6510-A745-40E1-AEA2-9AE3F8484F29}">
    <sortState xmlns:xlrd2="http://schemas.microsoft.com/office/spreadsheetml/2017/richdata2" ref="A3:O152">
      <sortCondition ref="N2:N152"/>
    </sortState>
  </autoFilter>
  <mergeCells count="1">
    <mergeCell ref="A1:O1"/>
  </mergeCells>
  <conditionalFormatting sqref="A3:O134">
    <cfRule type="expression" dxfId="12" priority="1">
      <formula>MOD(SUBTOTAL(103,$A$2:$A2),2)</formula>
    </cfRule>
  </conditionalFormatting>
  <pageMargins left="0.78740157499999996" right="0.78740157499999996" top="0.984251969" bottom="0.984251969" header="0.4921259845" footer="0.4921259845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0AE599-C1AD-490B-BE53-AE6443D75DF9}">
  <dimension ref="A1:O141"/>
  <sheetViews>
    <sheetView tabSelected="1" zoomScaleNormal="100" workbookViewId="0">
      <selection activeCell="Q115" sqref="Q115"/>
    </sheetView>
  </sheetViews>
  <sheetFormatPr baseColWidth="10" defaultColWidth="9.140625" defaultRowHeight="12.75" x14ac:dyDescent="0.2"/>
  <cols>
    <col min="1" max="2" width="19.140625" customWidth="1"/>
    <col min="3" max="3" width="9.7109375" customWidth="1"/>
    <col min="4" max="4" width="11.5703125" customWidth="1"/>
    <col min="5" max="13" width="11.42578125" customWidth="1"/>
    <col min="14" max="14" width="14.85546875" customWidth="1"/>
    <col min="15" max="15" width="10" customWidth="1"/>
    <col min="16" max="256" width="11.42578125" customWidth="1"/>
  </cols>
  <sheetData>
    <row r="1" spans="1:15" ht="27" thickBot="1" x14ac:dyDescent="0.25">
      <c r="A1" s="192" t="s">
        <v>24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  <c r="O1" s="194"/>
    </row>
    <row r="2" spans="1:15" ht="28.5" customHeight="1" thickBot="1" x14ac:dyDescent="0.25">
      <c r="A2" s="3" t="s">
        <v>46</v>
      </c>
      <c r="B2" s="3" t="s">
        <v>47</v>
      </c>
      <c r="C2" s="4" t="s">
        <v>48</v>
      </c>
      <c r="D2" s="68" t="s">
        <v>2</v>
      </c>
      <c r="E2" s="56" t="s">
        <v>3</v>
      </c>
      <c r="F2" s="69" t="s">
        <v>4</v>
      </c>
      <c r="G2" s="94" t="s">
        <v>26</v>
      </c>
      <c r="H2" s="56" t="s">
        <v>6</v>
      </c>
      <c r="I2" s="69" t="s">
        <v>7</v>
      </c>
      <c r="J2" s="56" t="s">
        <v>3</v>
      </c>
      <c r="K2" s="69" t="s">
        <v>4</v>
      </c>
      <c r="L2" s="56"/>
      <c r="M2" s="5" t="s">
        <v>11</v>
      </c>
      <c r="N2" s="70" t="s">
        <v>12</v>
      </c>
      <c r="O2" s="13" t="s">
        <v>13</v>
      </c>
    </row>
    <row r="3" spans="1:15" x14ac:dyDescent="0.2">
      <c r="A3" s="112" t="s">
        <v>208</v>
      </c>
      <c r="B3" s="113" t="s">
        <v>209</v>
      </c>
      <c r="C3" s="79" t="s">
        <v>81</v>
      </c>
      <c r="D3" s="40">
        <v>0</v>
      </c>
      <c r="E3" s="37">
        <v>35</v>
      </c>
      <c r="F3" s="38">
        <v>34</v>
      </c>
      <c r="G3" s="37">
        <v>0</v>
      </c>
      <c r="H3" s="38">
        <v>40</v>
      </c>
      <c r="I3" s="37">
        <v>34</v>
      </c>
      <c r="J3" s="38">
        <v>0</v>
      </c>
      <c r="K3" s="37">
        <v>0</v>
      </c>
      <c r="L3" s="39"/>
      <c r="M3" s="38">
        <f>LARGE(D3:L3,1)+LARGE(D3:L3,2)+LARGE(D3:L3,3)+LARGE(D3:L3,4)</f>
        <v>143</v>
      </c>
      <c r="N3" s="37">
        <f>RANK(M3,M$3:M$131)</f>
        <v>1</v>
      </c>
      <c r="O3" s="25">
        <f>COUNTIF(D3:L3,"&gt;0")</f>
        <v>4</v>
      </c>
    </row>
    <row r="4" spans="1:15" x14ac:dyDescent="0.2">
      <c r="A4" s="41" t="s">
        <v>182</v>
      </c>
      <c r="B4" s="42" t="s">
        <v>183</v>
      </c>
      <c r="C4" s="15" t="s">
        <v>51</v>
      </c>
      <c r="D4" s="15">
        <v>36</v>
      </c>
      <c r="E4" s="6">
        <v>0</v>
      </c>
      <c r="F4" s="10">
        <v>0</v>
      </c>
      <c r="G4" s="6">
        <v>37</v>
      </c>
      <c r="H4" s="10">
        <v>31</v>
      </c>
      <c r="I4" s="6">
        <v>38</v>
      </c>
      <c r="J4" s="10">
        <v>0</v>
      </c>
      <c r="K4" s="6">
        <v>0</v>
      </c>
      <c r="L4" s="12"/>
      <c r="M4" s="10">
        <f>LARGE(D4:L4,1)+LARGE(D4:L4,2)+LARGE(D4:L4,3)+LARGE(D4:L4,4)</f>
        <v>142</v>
      </c>
      <c r="N4" s="6">
        <f>RANK(M4,M$3:M$131)</f>
        <v>2</v>
      </c>
      <c r="O4" s="25">
        <f>COUNTIF(D4:L4,"&gt;0")</f>
        <v>4</v>
      </c>
    </row>
    <row r="5" spans="1:15" x14ac:dyDescent="0.2">
      <c r="A5" s="46" t="s">
        <v>66</v>
      </c>
      <c r="B5" s="47" t="s">
        <v>67</v>
      </c>
      <c r="C5" s="45" t="s">
        <v>51</v>
      </c>
      <c r="D5" s="15">
        <v>0</v>
      </c>
      <c r="E5" s="6">
        <v>37</v>
      </c>
      <c r="F5" s="10">
        <v>33</v>
      </c>
      <c r="G5" s="6">
        <v>0</v>
      </c>
      <c r="H5" s="10">
        <v>33</v>
      </c>
      <c r="I5" s="6">
        <v>34</v>
      </c>
      <c r="J5" s="10">
        <v>0</v>
      </c>
      <c r="K5" s="6">
        <v>0</v>
      </c>
      <c r="L5" s="12"/>
      <c r="M5" s="10">
        <f>LARGE(D5:L5,1)+LARGE(D5:L5,2)+LARGE(D5:L5,3)+LARGE(D5:L5,4)</f>
        <v>137</v>
      </c>
      <c r="N5" s="6">
        <f>RANK(M5,M$3:M$131)</f>
        <v>3</v>
      </c>
      <c r="O5" s="25">
        <f>COUNTIF(D5:L5,"&gt;0")</f>
        <v>4</v>
      </c>
    </row>
    <row r="6" spans="1:15" x14ac:dyDescent="0.2">
      <c r="A6" s="41" t="s">
        <v>49</v>
      </c>
      <c r="B6" s="42" t="s">
        <v>50</v>
      </c>
      <c r="C6" s="45" t="s">
        <v>51</v>
      </c>
      <c r="D6" s="15">
        <v>31</v>
      </c>
      <c r="E6" s="6">
        <v>0</v>
      </c>
      <c r="F6" s="10">
        <v>41</v>
      </c>
      <c r="G6" s="6">
        <v>33</v>
      </c>
      <c r="H6" s="10">
        <v>30</v>
      </c>
      <c r="I6" s="6">
        <v>31</v>
      </c>
      <c r="J6" s="10">
        <v>0</v>
      </c>
      <c r="K6" s="6">
        <v>0</v>
      </c>
      <c r="L6" s="12"/>
      <c r="M6" s="10">
        <f>LARGE(D6:L6,1)+LARGE(D6:L6,2)+LARGE(D6:L6,3)+LARGE(D6:L6,4)</f>
        <v>136</v>
      </c>
      <c r="N6" s="6">
        <f>RANK(M6,M$3:M$131)</f>
        <v>4</v>
      </c>
      <c r="O6" s="25">
        <f>COUNTIF(D6:L6,"&gt;0")</f>
        <v>5</v>
      </c>
    </row>
    <row r="7" spans="1:15" x14ac:dyDescent="0.2">
      <c r="A7" s="46" t="s">
        <v>62</v>
      </c>
      <c r="B7" s="47" t="s">
        <v>63</v>
      </c>
      <c r="C7" s="45" t="s">
        <v>51</v>
      </c>
      <c r="D7" s="15">
        <v>30</v>
      </c>
      <c r="E7" s="6">
        <v>35</v>
      </c>
      <c r="F7" s="10">
        <v>35</v>
      </c>
      <c r="G7" s="6">
        <v>26</v>
      </c>
      <c r="H7" s="10">
        <v>0</v>
      </c>
      <c r="I7" s="6">
        <v>36</v>
      </c>
      <c r="J7" s="10">
        <v>0</v>
      </c>
      <c r="K7" s="6">
        <v>0</v>
      </c>
      <c r="L7" s="12"/>
      <c r="M7" s="10">
        <f>LARGE(D7:L7,1)+LARGE(D7:L7,2)+LARGE(D7:L7,3)+LARGE(D7:L7,4)</f>
        <v>136</v>
      </c>
      <c r="N7" s="6">
        <f>RANK(M7,M$3:M$131)</f>
        <v>4</v>
      </c>
      <c r="O7" s="25">
        <f>COUNTIF(D7:L7,"&gt;0")</f>
        <v>5</v>
      </c>
    </row>
    <row r="8" spans="1:15" x14ac:dyDescent="0.2">
      <c r="A8" s="46" t="s">
        <v>60</v>
      </c>
      <c r="B8" s="47" t="s">
        <v>61</v>
      </c>
      <c r="C8" s="45" t="s">
        <v>51</v>
      </c>
      <c r="D8" s="15">
        <v>34</v>
      </c>
      <c r="E8" s="6">
        <v>30</v>
      </c>
      <c r="F8" s="10">
        <v>30</v>
      </c>
      <c r="G8" s="6">
        <v>33</v>
      </c>
      <c r="H8" s="10">
        <v>34</v>
      </c>
      <c r="I8" s="6">
        <v>34</v>
      </c>
      <c r="J8" s="10">
        <v>0</v>
      </c>
      <c r="K8" s="6">
        <v>0</v>
      </c>
      <c r="L8" s="12"/>
      <c r="M8" s="10">
        <f>LARGE(D8:L8,1)+LARGE(D8:L8,2)+LARGE(D8:L8,3)+LARGE(D8:L8,4)</f>
        <v>135</v>
      </c>
      <c r="N8" s="6">
        <f>RANK(M8,M$3:M$131)</f>
        <v>6</v>
      </c>
      <c r="O8" s="25">
        <f>COUNTIF(D8:L8,"&gt;0")</f>
        <v>6</v>
      </c>
    </row>
    <row r="9" spans="1:15" x14ac:dyDescent="0.2">
      <c r="A9" s="46" t="s">
        <v>77</v>
      </c>
      <c r="B9" s="47" t="s">
        <v>78</v>
      </c>
      <c r="C9" s="45" t="s">
        <v>51</v>
      </c>
      <c r="D9" s="15">
        <v>33</v>
      </c>
      <c r="E9" s="6">
        <v>29</v>
      </c>
      <c r="F9" s="10">
        <v>25</v>
      </c>
      <c r="G9" s="6">
        <v>39</v>
      </c>
      <c r="H9" s="10">
        <v>0</v>
      </c>
      <c r="I9" s="6">
        <v>32</v>
      </c>
      <c r="J9" s="10">
        <v>0</v>
      </c>
      <c r="K9" s="6">
        <v>0</v>
      </c>
      <c r="L9" s="12"/>
      <c r="M9" s="10">
        <f>LARGE(D9:L9,1)+LARGE(D9:L9,2)+LARGE(D9:L9,3)+LARGE(D9:L9,4)</f>
        <v>133</v>
      </c>
      <c r="N9" s="6">
        <f>RANK(M9,M$3:M$131)</f>
        <v>7</v>
      </c>
      <c r="O9" s="25">
        <f>COUNTIF(D9:L9,"&gt;0")</f>
        <v>5</v>
      </c>
    </row>
    <row r="10" spans="1:15" x14ac:dyDescent="0.2">
      <c r="A10" s="41" t="s">
        <v>148</v>
      </c>
      <c r="B10" s="42" t="s">
        <v>149</v>
      </c>
      <c r="C10" s="45" t="s">
        <v>55</v>
      </c>
      <c r="D10" s="15">
        <v>33</v>
      </c>
      <c r="E10" s="6">
        <v>33</v>
      </c>
      <c r="F10" s="10">
        <v>0</v>
      </c>
      <c r="G10" s="6">
        <v>27</v>
      </c>
      <c r="H10" s="10">
        <v>0</v>
      </c>
      <c r="I10" s="6">
        <v>36</v>
      </c>
      <c r="J10" s="10">
        <v>0</v>
      </c>
      <c r="K10" s="6">
        <v>0</v>
      </c>
      <c r="L10" s="12"/>
      <c r="M10" s="10">
        <f>LARGE(D10:L10,1)+LARGE(D10:L10,2)+LARGE(D10:L10,3)+LARGE(D10:L10,4)</f>
        <v>129</v>
      </c>
      <c r="N10" s="6">
        <f>RANK(M10,M$3:M$131)</f>
        <v>8</v>
      </c>
      <c r="O10" s="25">
        <f>COUNTIF(D10:L10,"&gt;0")</f>
        <v>4</v>
      </c>
    </row>
    <row r="11" spans="1:15" x14ac:dyDescent="0.2">
      <c r="A11" s="41" t="s">
        <v>168</v>
      </c>
      <c r="B11" s="42" t="s">
        <v>103</v>
      </c>
      <c r="C11" s="15" t="s">
        <v>55</v>
      </c>
      <c r="D11" s="15">
        <v>26</v>
      </c>
      <c r="E11" s="6">
        <v>28</v>
      </c>
      <c r="F11" s="10">
        <v>43</v>
      </c>
      <c r="G11" s="6">
        <v>24</v>
      </c>
      <c r="H11" s="10">
        <v>32</v>
      </c>
      <c r="I11" s="6">
        <v>21</v>
      </c>
      <c r="J11" s="10">
        <v>0</v>
      </c>
      <c r="K11" s="6">
        <v>0</v>
      </c>
      <c r="L11" s="12"/>
      <c r="M11" s="10">
        <f>LARGE(D11:L11,1)+LARGE(D11:L11,2)+LARGE(D11:L11,3)+LARGE(D11:L11,4)</f>
        <v>129</v>
      </c>
      <c r="N11" s="6">
        <f>RANK(M11,M$3:M$131)</f>
        <v>8</v>
      </c>
      <c r="O11" s="25">
        <f>COUNTIF(D11:L11,"&gt;0")</f>
        <v>6</v>
      </c>
    </row>
    <row r="12" spans="1:15" x14ac:dyDescent="0.2">
      <c r="A12" s="46" t="s">
        <v>88</v>
      </c>
      <c r="B12" s="47" t="s">
        <v>90</v>
      </c>
      <c r="C12" s="45" t="s">
        <v>51</v>
      </c>
      <c r="D12" s="15">
        <v>0</v>
      </c>
      <c r="E12" s="6">
        <v>30</v>
      </c>
      <c r="F12" s="10">
        <v>29</v>
      </c>
      <c r="G12" s="6">
        <v>0</v>
      </c>
      <c r="H12" s="10">
        <v>31</v>
      </c>
      <c r="I12" s="6">
        <v>38</v>
      </c>
      <c r="J12" s="10">
        <v>0</v>
      </c>
      <c r="K12" s="6">
        <v>0</v>
      </c>
      <c r="L12" s="12"/>
      <c r="M12" s="10">
        <f>LARGE(D12:L12,1)+LARGE(D12:L12,2)+LARGE(D12:L12,3)+LARGE(D12:L12,4)</f>
        <v>128</v>
      </c>
      <c r="N12" s="6">
        <f>RANK(M12,M$3:M$131)</f>
        <v>10</v>
      </c>
      <c r="O12" s="25">
        <f>COUNTIF(D12:L12,"&gt;0")</f>
        <v>4</v>
      </c>
    </row>
    <row r="13" spans="1:15" x14ac:dyDescent="0.2">
      <c r="A13" s="41" t="s">
        <v>155</v>
      </c>
      <c r="B13" s="42" t="s">
        <v>126</v>
      </c>
      <c r="C13" s="45" t="s">
        <v>51</v>
      </c>
      <c r="D13" s="15">
        <v>0</v>
      </c>
      <c r="E13" s="6">
        <v>29</v>
      </c>
      <c r="F13" s="10">
        <v>28</v>
      </c>
      <c r="G13" s="6">
        <v>0</v>
      </c>
      <c r="H13" s="10">
        <v>37</v>
      </c>
      <c r="I13" s="6">
        <v>34</v>
      </c>
      <c r="J13" s="10">
        <v>0</v>
      </c>
      <c r="K13" s="6">
        <v>0</v>
      </c>
      <c r="L13" s="12"/>
      <c r="M13" s="10">
        <f>LARGE(D13:L13,1)+LARGE(D13:L13,2)+LARGE(D13:L13,3)+LARGE(D13:L13,4)</f>
        <v>128</v>
      </c>
      <c r="N13" s="6">
        <f>RANK(M13,M$3:M$131)</f>
        <v>10</v>
      </c>
      <c r="O13" s="25">
        <f>COUNTIF(D13:L13,"&gt;0")</f>
        <v>4</v>
      </c>
    </row>
    <row r="14" spans="1:15" x14ac:dyDescent="0.2">
      <c r="A14" s="41" t="s">
        <v>200</v>
      </c>
      <c r="B14" s="42" t="s">
        <v>90</v>
      </c>
      <c r="C14" s="15" t="s">
        <v>51</v>
      </c>
      <c r="D14" s="15">
        <v>33</v>
      </c>
      <c r="E14" s="6">
        <v>30</v>
      </c>
      <c r="F14" s="10">
        <v>29</v>
      </c>
      <c r="G14" s="6">
        <v>0</v>
      </c>
      <c r="H14" s="10">
        <v>30</v>
      </c>
      <c r="I14" s="6">
        <v>35</v>
      </c>
      <c r="J14" s="10">
        <v>0</v>
      </c>
      <c r="K14" s="6">
        <v>0</v>
      </c>
      <c r="L14" s="12"/>
      <c r="M14" s="10">
        <f>LARGE(D14:L14,1)+LARGE(D14:L14,2)+LARGE(D14:L14,3)+LARGE(D14:L14,4)</f>
        <v>128</v>
      </c>
      <c r="N14" s="6">
        <f>RANK(M14,M$3:M$131)</f>
        <v>10</v>
      </c>
      <c r="O14" s="25">
        <f>COUNTIF(D14:L14,"&gt;0")</f>
        <v>5</v>
      </c>
    </row>
    <row r="15" spans="1:15" x14ac:dyDescent="0.2">
      <c r="A15" s="41" t="s">
        <v>244</v>
      </c>
      <c r="B15" s="42" t="s">
        <v>245</v>
      </c>
      <c r="C15" s="45" t="s">
        <v>55</v>
      </c>
      <c r="D15" s="15">
        <v>28</v>
      </c>
      <c r="E15" s="6">
        <v>30</v>
      </c>
      <c r="F15" s="10">
        <v>32</v>
      </c>
      <c r="G15" s="6">
        <v>31</v>
      </c>
      <c r="H15" s="10">
        <v>35</v>
      </c>
      <c r="I15" s="6">
        <v>0</v>
      </c>
      <c r="J15" s="10">
        <v>0</v>
      </c>
      <c r="K15" s="6">
        <v>0</v>
      </c>
      <c r="L15" s="12"/>
      <c r="M15" s="10">
        <f>LARGE(D15:L15,1)+LARGE(D15:L15,2)+LARGE(D15:L15,3)+LARGE(D15:L15,4)</f>
        <v>128</v>
      </c>
      <c r="N15" s="6">
        <f>RANK(M15,M$3:M$131)</f>
        <v>10</v>
      </c>
      <c r="O15" s="25">
        <f>COUNTIF(D15:L15,"&gt;0")</f>
        <v>5</v>
      </c>
    </row>
    <row r="16" spans="1:15" x14ac:dyDescent="0.2">
      <c r="A16" s="41" t="s">
        <v>230</v>
      </c>
      <c r="B16" s="42" t="s">
        <v>207</v>
      </c>
      <c r="C16" s="45" t="s">
        <v>81</v>
      </c>
      <c r="D16" s="15">
        <v>0</v>
      </c>
      <c r="E16" s="6">
        <v>32</v>
      </c>
      <c r="F16" s="10">
        <v>0</v>
      </c>
      <c r="G16" s="6">
        <v>23</v>
      </c>
      <c r="H16" s="10">
        <v>38</v>
      </c>
      <c r="I16" s="6">
        <v>33</v>
      </c>
      <c r="J16" s="10">
        <v>0</v>
      </c>
      <c r="K16" s="6">
        <v>0</v>
      </c>
      <c r="L16" s="12"/>
      <c r="M16" s="10">
        <f>LARGE(D16:L16,1)+LARGE(D16:L16,2)+LARGE(D16:L16,3)+LARGE(D16:L16,4)</f>
        <v>126</v>
      </c>
      <c r="N16" s="6">
        <f>RANK(M16,M$3:M$131)</f>
        <v>14</v>
      </c>
      <c r="O16" s="25">
        <f>COUNTIF(D16:L16,"&gt;0")</f>
        <v>4</v>
      </c>
    </row>
    <row r="17" spans="1:15" x14ac:dyDescent="0.2">
      <c r="A17" s="46" t="s">
        <v>143</v>
      </c>
      <c r="B17" s="47" t="s">
        <v>144</v>
      </c>
      <c r="C17" s="45" t="s">
        <v>81</v>
      </c>
      <c r="D17" s="15">
        <v>36</v>
      </c>
      <c r="E17" s="6">
        <v>23</v>
      </c>
      <c r="F17" s="10">
        <v>0</v>
      </c>
      <c r="G17" s="6">
        <v>34</v>
      </c>
      <c r="H17" s="10">
        <v>0</v>
      </c>
      <c r="I17" s="6">
        <v>32</v>
      </c>
      <c r="J17" s="10">
        <v>0</v>
      </c>
      <c r="K17" s="6">
        <v>0</v>
      </c>
      <c r="L17" s="12"/>
      <c r="M17" s="10">
        <f>LARGE(D17:L17,1)+LARGE(D17:L17,2)+LARGE(D17:L17,3)+LARGE(D17:L17,4)</f>
        <v>125</v>
      </c>
      <c r="N17" s="6">
        <f>RANK(M17,M$3:M$131)</f>
        <v>15</v>
      </c>
      <c r="O17" s="25">
        <f>COUNTIF(D17:L17,"&gt;0")</f>
        <v>4</v>
      </c>
    </row>
    <row r="18" spans="1:15" s="36" customFormat="1" x14ac:dyDescent="0.2">
      <c r="A18" s="46" t="s">
        <v>190</v>
      </c>
      <c r="B18" s="47" t="s">
        <v>191</v>
      </c>
      <c r="C18" s="45" t="s">
        <v>51</v>
      </c>
      <c r="D18" s="15">
        <v>0</v>
      </c>
      <c r="E18" s="6">
        <v>28</v>
      </c>
      <c r="F18" s="10">
        <v>40</v>
      </c>
      <c r="G18" s="6">
        <v>0</v>
      </c>
      <c r="H18" s="10">
        <v>28</v>
      </c>
      <c r="I18" s="6">
        <v>29</v>
      </c>
      <c r="J18" s="10">
        <v>0</v>
      </c>
      <c r="K18" s="6">
        <v>0</v>
      </c>
      <c r="L18" s="12"/>
      <c r="M18" s="10">
        <f>LARGE(D18:L18,1)+LARGE(D18:L18,2)+LARGE(D18:L18,3)+LARGE(D18:L18,4)</f>
        <v>125</v>
      </c>
      <c r="N18" s="6">
        <f>RANK(M18,M$3:M$131)</f>
        <v>15</v>
      </c>
      <c r="O18" s="25">
        <f>COUNTIF(D18:L18,"&gt;0")</f>
        <v>4</v>
      </c>
    </row>
    <row r="19" spans="1:15" x14ac:dyDescent="0.2">
      <c r="A19" s="41" t="s">
        <v>153</v>
      </c>
      <c r="B19" s="42" t="s">
        <v>154</v>
      </c>
      <c r="C19" s="15" t="s">
        <v>81</v>
      </c>
      <c r="D19" s="15">
        <v>23</v>
      </c>
      <c r="E19" s="6">
        <v>28</v>
      </c>
      <c r="F19" s="10">
        <v>29</v>
      </c>
      <c r="G19" s="6">
        <v>32</v>
      </c>
      <c r="H19" s="10">
        <v>35</v>
      </c>
      <c r="I19" s="6">
        <v>0</v>
      </c>
      <c r="J19" s="10">
        <v>0</v>
      </c>
      <c r="K19" s="6">
        <v>0</v>
      </c>
      <c r="L19" s="12"/>
      <c r="M19" s="10">
        <f>LARGE(D19:L19,1)+LARGE(D19:L19,2)+LARGE(D19:L19,3)+LARGE(D19:L19,4)</f>
        <v>124</v>
      </c>
      <c r="N19" s="6">
        <f>RANK(M19,M$3:M$131)</f>
        <v>17</v>
      </c>
      <c r="O19" s="25">
        <f>COUNTIF(D19:L19,"&gt;0")</f>
        <v>5</v>
      </c>
    </row>
    <row r="20" spans="1:15" x14ac:dyDescent="0.2">
      <c r="A20" s="41" t="s">
        <v>166</v>
      </c>
      <c r="B20" s="42" t="s">
        <v>85</v>
      </c>
      <c r="C20" s="15" t="s">
        <v>51</v>
      </c>
      <c r="D20" s="15">
        <v>30</v>
      </c>
      <c r="E20" s="6">
        <v>38</v>
      </c>
      <c r="F20" s="10">
        <v>0</v>
      </c>
      <c r="G20" s="6">
        <v>21</v>
      </c>
      <c r="H20" s="10">
        <v>26</v>
      </c>
      <c r="I20" s="6">
        <v>30</v>
      </c>
      <c r="J20" s="10">
        <v>0</v>
      </c>
      <c r="K20" s="6">
        <v>0</v>
      </c>
      <c r="L20" s="12"/>
      <c r="M20" s="10">
        <f>LARGE(D20:L20,1)+LARGE(D20:L20,2)+LARGE(D20:L20,3)+LARGE(D20:L20,4)</f>
        <v>124</v>
      </c>
      <c r="N20" s="6">
        <f>RANK(M20,M$3:M$131)</f>
        <v>17</v>
      </c>
      <c r="O20" s="25">
        <f>COUNTIF(D20:L20,"&gt;0")</f>
        <v>5</v>
      </c>
    </row>
    <row r="21" spans="1:15" x14ac:dyDescent="0.2">
      <c r="A21" s="41" t="s">
        <v>88</v>
      </c>
      <c r="B21" s="42" t="s">
        <v>89</v>
      </c>
      <c r="C21" s="15" t="s">
        <v>81</v>
      </c>
      <c r="D21" s="15">
        <v>0</v>
      </c>
      <c r="E21" s="6">
        <v>34</v>
      </c>
      <c r="F21" s="10">
        <v>24</v>
      </c>
      <c r="G21" s="6">
        <v>0</v>
      </c>
      <c r="H21" s="10">
        <v>32</v>
      </c>
      <c r="I21" s="6">
        <v>33</v>
      </c>
      <c r="J21" s="10">
        <v>0</v>
      </c>
      <c r="K21" s="6">
        <v>0</v>
      </c>
      <c r="L21" s="12"/>
      <c r="M21" s="10">
        <f>LARGE(D21:L21,1)+LARGE(D21:L21,2)+LARGE(D21:L21,3)+LARGE(D21:L21,4)</f>
        <v>123</v>
      </c>
      <c r="N21" s="6">
        <f>RANK(M21,M$3:M$131)</f>
        <v>19</v>
      </c>
      <c r="O21" s="25">
        <f>COUNTIF(D21:L21,"&gt;0")</f>
        <v>4</v>
      </c>
    </row>
    <row r="22" spans="1:15" x14ac:dyDescent="0.2">
      <c r="A22" s="46" t="s">
        <v>107</v>
      </c>
      <c r="B22" s="47" t="s">
        <v>108</v>
      </c>
      <c r="C22" s="45" t="s">
        <v>51</v>
      </c>
      <c r="D22" s="15">
        <v>29</v>
      </c>
      <c r="E22" s="6">
        <v>25</v>
      </c>
      <c r="F22" s="10">
        <v>34</v>
      </c>
      <c r="G22" s="6">
        <v>34</v>
      </c>
      <c r="H22" s="10">
        <v>25</v>
      </c>
      <c r="I22" s="6">
        <v>0</v>
      </c>
      <c r="J22" s="10">
        <v>0</v>
      </c>
      <c r="K22" s="6">
        <v>0</v>
      </c>
      <c r="L22" s="12"/>
      <c r="M22" s="10">
        <f>LARGE(D22:L22,1)+LARGE(D22:L22,2)+LARGE(D22:L22,3)+LARGE(D22:L22,4)</f>
        <v>122</v>
      </c>
      <c r="N22" s="6">
        <f>RANK(M22,M$3:M$131)</f>
        <v>20</v>
      </c>
      <c r="O22" s="25">
        <f>COUNTIF(D22:L22,"&gt;0")</f>
        <v>5</v>
      </c>
    </row>
    <row r="23" spans="1:15" x14ac:dyDescent="0.2">
      <c r="A23" s="46" t="s">
        <v>220</v>
      </c>
      <c r="B23" s="47" t="s">
        <v>126</v>
      </c>
      <c r="C23" s="45" t="s">
        <v>51</v>
      </c>
      <c r="D23" s="15">
        <v>31</v>
      </c>
      <c r="E23" s="6">
        <v>26</v>
      </c>
      <c r="F23" s="10">
        <v>28</v>
      </c>
      <c r="G23" s="6">
        <v>0</v>
      </c>
      <c r="H23" s="10">
        <v>37</v>
      </c>
      <c r="I23" s="6">
        <v>0</v>
      </c>
      <c r="J23" s="10">
        <v>0</v>
      </c>
      <c r="K23" s="6">
        <v>0</v>
      </c>
      <c r="L23" s="12"/>
      <c r="M23" s="10">
        <f>LARGE(D23:L23,1)+LARGE(D23:L23,2)+LARGE(D23:L23,3)+LARGE(D23:L23,4)</f>
        <v>122</v>
      </c>
      <c r="N23" s="6">
        <f>RANK(M23,M$3:M$131)</f>
        <v>20</v>
      </c>
      <c r="O23" s="25">
        <f>COUNTIF(D23:L23,"&gt;0")</f>
        <v>4</v>
      </c>
    </row>
    <row r="24" spans="1:15" x14ac:dyDescent="0.2">
      <c r="A24" s="41" t="s">
        <v>53</v>
      </c>
      <c r="B24" s="42" t="s">
        <v>54</v>
      </c>
      <c r="C24" s="15" t="s">
        <v>55</v>
      </c>
      <c r="D24" s="15">
        <v>39</v>
      </c>
      <c r="E24" s="6">
        <v>0</v>
      </c>
      <c r="F24" s="10">
        <v>0</v>
      </c>
      <c r="G24" s="6">
        <v>45</v>
      </c>
      <c r="H24" s="10">
        <v>0</v>
      </c>
      <c r="I24" s="6">
        <v>37</v>
      </c>
      <c r="J24" s="10">
        <v>0</v>
      </c>
      <c r="K24" s="6">
        <v>0</v>
      </c>
      <c r="L24" s="12"/>
      <c r="M24" s="10">
        <f>LARGE(D24:L24,1)+LARGE(D24:L24,2)+LARGE(D24:L24,3)+LARGE(D24:L24,4)</f>
        <v>121</v>
      </c>
      <c r="N24" s="6">
        <f>RANK(M24,M$3:M$131)</f>
        <v>22</v>
      </c>
      <c r="O24" s="25">
        <f>COUNTIF(D24:L24,"&gt;0")</f>
        <v>3</v>
      </c>
    </row>
    <row r="25" spans="1:15" x14ac:dyDescent="0.2">
      <c r="A25" s="46" t="s">
        <v>86</v>
      </c>
      <c r="B25" s="47" t="s">
        <v>87</v>
      </c>
      <c r="C25" s="45" t="s">
        <v>51</v>
      </c>
      <c r="D25" s="15">
        <v>32</v>
      </c>
      <c r="E25" s="6">
        <v>28</v>
      </c>
      <c r="F25" s="10">
        <v>28</v>
      </c>
      <c r="G25" s="6">
        <v>31</v>
      </c>
      <c r="H25" s="10">
        <v>30</v>
      </c>
      <c r="I25" s="6">
        <v>0</v>
      </c>
      <c r="J25" s="10">
        <v>0</v>
      </c>
      <c r="K25" s="6">
        <v>0</v>
      </c>
      <c r="L25" s="12"/>
      <c r="M25" s="10">
        <f>LARGE(D25:L25,1)+LARGE(D25:L25,2)+LARGE(D25:L25,3)+LARGE(D25:L25,4)</f>
        <v>121</v>
      </c>
      <c r="N25" s="6">
        <f>RANK(M25,M$3:M$131)</f>
        <v>22</v>
      </c>
      <c r="O25" s="25">
        <f>COUNTIF(D25:L25,"&gt;0")</f>
        <v>5</v>
      </c>
    </row>
    <row r="26" spans="1:15" x14ac:dyDescent="0.2">
      <c r="A26" s="46" t="s">
        <v>234</v>
      </c>
      <c r="B26" s="47" t="s">
        <v>183</v>
      </c>
      <c r="C26" s="45" t="s">
        <v>51</v>
      </c>
      <c r="D26" s="15">
        <v>0</v>
      </c>
      <c r="E26" s="6">
        <v>32</v>
      </c>
      <c r="F26" s="10">
        <v>0</v>
      </c>
      <c r="G26" s="6">
        <v>27</v>
      </c>
      <c r="H26" s="10">
        <v>30</v>
      </c>
      <c r="I26" s="6">
        <v>32</v>
      </c>
      <c r="J26" s="10">
        <v>0</v>
      </c>
      <c r="K26" s="6">
        <v>0</v>
      </c>
      <c r="L26" s="12"/>
      <c r="M26" s="10">
        <f>LARGE(D26:L26,1)+LARGE(D26:L26,2)+LARGE(D26:L26,3)+LARGE(D26:L26,4)</f>
        <v>121</v>
      </c>
      <c r="N26" s="6">
        <f>RANK(M26,M$3:M$131)</f>
        <v>22</v>
      </c>
      <c r="O26" s="25">
        <f>COUNTIF(D26:L26,"&gt;0")</f>
        <v>4</v>
      </c>
    </row>
    <row r="27" spans="1:15" x14ac:dyDescent="0.2">
      <c r="A27" s="46" t="s">
        <v>107</v>
      </c>
      <c r="B27" s="47" t="s">
        <v>113</v>
      </c>
      <c r="C27" s="45" t="s">
        <v>55</v>
      </c>
      <c r="D27" s="15">
        <v>22</v>
      </c>
      <c r="E27" s="6">
        <v>26</v>
      </c>
      <c r="F27" s="10">
        <v>37</v>
      </c>
      <c r="G27" s="6">
        <v>25</v>
      </c>
      <c r="H27" s="10">
        <v>31</v>
      </c>
      <c r="I27" s="6">
        <v>0</v>
      </c>
      <c r="J27" s="10">
        <v>0</v>
      </c>
      <c r="K27" s="6">
        <v>0</v>
      </c>
      <c r="L27" s="12"/>
      <c r="M27" s="10">
        <f>LARGE(D27:L27,1)+LARGE(D27:L27,2)+LARGE(D27:L27,3)+LARGE(D27:L27,4)</f>
        <v>119</v>
      </c>
      <c r="N27" s="6">
        <f>RANK(M27,M$3:M$131)</f>
        <v>25</v>
      </c>
      <c r="O27" s="25">
        <f>COUNTIF(D27:L27,"&gt;0")</f>
        <v>5</v>
      </c>
    </row>
    <row r="28" spans="1:15" x14ac:dyDescent="0.2">
      <c r="A28" s="41" t="s">
        <v>151</v>
      </c>
      <c r="B28" s="42" t="s">
        <v>152</v>
      </c>
      <c r="C28" s="15" t="s">
        <v>51</v>
      </c>
      <c r="D28" s="15">
        <v>26</v>
      </c>
      <c r="E28" s="6">
        <v>31</v>
      </c>
      <c r="F28" s="10">
        <v>0</v>
      </c>
      <c r="G28" s="6">
        <v>33</v>
      </c>
      <c r="H28" s="10">
        <v>28</v>
      </c>
      <c r="I28" s="6">
        <v>0</v>
      </c>
      <c r="J28" s="10">
        <v>0</v>
      </c>
      <c r="K28" s="6">
        <v>0</v>
      </c>
      <c r="L28" s="12"/>
      <c r="M28" s="10">
        <f>LARGE(D28:L28,1)+LARGE(D28:L28,2)+LARGE(D28:L28,3)+LARGE(D28:L28,4)</f>
        <v>118</v>
      </c>
      <c r="N28" s="6">
        <f>RANK(M28,M$3:M$131)</f>
        <v>26</v>
      </c>
      <c r="O28" s="25">
        <f>COUNTIF(D28:L28,"&gt;0")</f>
        <v>4</v>
      </c>
    </row>
    <row r="29" spans="1:15" x14ac:dyDescent="0.2">
      <c r="A29" s="46" t="s">
        <v>76</v>
      </c>
      <c r="B29" s="47" t="s">
        <v>59</v>
      </c>
      <c r="C29" s="45" t="s">
        <v>51</v>
      </c>
      <c r="D29" s="15">
        <v>26</v>
      </c>
      <c r="E29" s="6">
        <v>27</v>
      </c>
      <c r="F29" s="10">
        <v>33</v>
      </c>
      <c r="G29" s="6">
        <v>30</v>
      </c>
      <c r="H29" s="10">
        <v>0</v>
      </c>
      <c r="I29" s="6">
        <v>0</v>
      </c>
      <c r="J29" s="10">
        <v>0</v>
      </c>
      <c r="K29" s="6">
        <v>0</v>
      </c>
      <c r="L29" s="12"/>
      <c r="M29" s="10">
        <f>LARGE(D29:L29,1)+LARGE(D29:L29,2)+LARGE(D29:L29,3)+LARGE(D29:L29,4)</f>
        <v>116</v>
      </c>
      <c r="N29" s="6">
        <f>RANK(M29,M$3:M$131)</f>
        <v>27</v>
      </c>
      <c r="O29" s="25">
        <f>COUNTIF(D29:L29,"&gt;0")</f>
        <v>4</v>
      </c>
    </row>
    <row r="30" spans="1:15" x14ac:dyDescent="0.2">
      <c r="A30" s="46" t="s">
        <v>226</v>
      </c>
      <c r="B30" s="47" t="s">
        <v>210</v>
      </c>
      <c r="C30" s="45" t="s">
        <v>51</v>
      </c>
      <c r="D30" s="15">
        <v>27</v>
      </c>
      <c r="E30" s="6">
        <v>32</v>
      </c>
      <c r="F30" s="10">
        <v>0</v>
      </c>
      <c r="G30" s="6">
        <v>0</v>
      </c>
      <c r="H30" s="10">
        <v>29</v>
      </c>
      <c r="I30" s="6">
        <v>27</v>
      </c>
      <c r="J30" s="10">
        <v>0</v>
      </c>
      <c r="K30" s="6">
        <v>0</v>
      </c>
      <c r="L30" s="12"/>
      <c r="M30" s="10">
        <f>LARGE(D30:L30,1)+LARGE(D30:L30,2)+LARGE(D30:L30,3)+LARGE(D30:L30,4)</f>
        <v>115</v>
      </c>
      <c r="N30" s="6">
        <f>RANK(M30,M$3:M$131)</f>
        <v>28</v>
      </c>
      <c r="O30" s="25">
        <f>COUNTIF(D30:L30,"&gt;0")</f>
        <v>4</v>
      </c>
    </row>
    <row r="31" spans="1:15" x14ac:dyDescent="0.2">
      <c r="A31" s="46" t="s">
        <v>79</v>
      </c>
      <c r="B31" s="47" t="s">
        <v>80</v>
      </c>
      <c r="C31" s="45" t="s">
        <v>81</v>
      </c>
      <c r="D31" s="15">
        <v>35</v>
      </c>
      <c r="E31" s="6">
        <v>0</v>
      </c>
      <c r="F31" s="10">
        <v>0</v>
      </c>
      <c r="G31" s="6">
        <v>39</v>
      </c>
      <c r="H31" s="10">
        <v>40</v>
      </c>
      <c r="I31" s="6">
        <v>0</v>
      </c>
      <c r="J31" s="10">
        <v>0</v>
      </c>
      <c r="K31" s="6">
        <v>0</v>
      </c>
      <c r="L31" s="12"/>
      <c r="M31" s="10">
        <f>LARGE(D31:L31,1)+LARGE(D31:L31,2)+LARGE(D31:L31,3)+LARGE(D31:L31,4)</f>
        <v>114</v>
      </c>
      <c r="N31" s="6">
        <f>RANK(M31,M$3:M$131)</f>
        <v>29</v>
      </c>
      <c r="O31" s="25">
        <f>COUNTIF(D31:L31,"&gt;0")</f>
        <v>3</v>
      </c>
    </row>
    <row r="32" spans="1:15" x14ac:dyDescent="0.2">
      <c r="A32" s="46" t="s">
        <v>188</v>
      </c>
      <c r="B32" s="47" t="s">
        <v>189</v>
      </c>
      <c r="C32" s="45" t="s">
        <v>51</v>
      </c>
      <c r="D32" s="15">
        <v>0</v>
      </c>
      <c r="E32" s="6">
        <v>26</v>
      </c>
      <c r="F32" s="10">
        <v>35</v>
      </c>
      <c r="G32" s="6">
        <v>26</v>
      </c>
      <c r="H32" s="10">
        <v>27</v>
      </c>
      <c r="I32" s="6">
        <v>0</v>
      </c>
      <c r="J32" s="10">
        <v>0</v>
      </c>
      <c r="K32" s="6">
        <v>0</v>
      </c>
      <c r="L32" s="12"/>
      <c r="M32" s="10">
        <f>LARGE(D32:L32,1)+LARGE(D32:L32,2)+LARGE(D32:L32,3)+LARGE(D32:L32,4)</f>
        <v>114</v>
      </c>
      <c r="N32" s="6">
        <f>RANK(M32,M$3:M$131)</f>
        <v>29</v>
      </c>
      <c r="O32" s="25">
        <f>COUNTIF(D32:L32,"&gt;0")</f>
        <v>4</v>
      </c>
    </row>
    <row r="33" spans="1:15" x14ac:dyDescent="0.2">
      <c r="A33" s="46" t="s">
        <v>116</v>
      </c>
      <c r="B33" s="47" t="s">
        <v>117</v>
      </c>
      <c r="C33" s="45" t="s">
        <v>51</v>
      </c>
      <c r="D33" s="15">
        <v>0</v>
      </c>
      <c r="E33" s="6">
        <v>0</v>
      </c>
      <c r="F33" s="10">
        <v>38</v>
      </c>
      <c r="G33" s="6">
        <v>35</v>
      </c>
      <c r="H33" s="10">
        <v>40</v>
      </c>
      <c r="I33" s="6">
        <v>0</v>
      </c>
      <c r="J33" s="10">
        <v>0</v>
      </c>
      <c r="K33" s="6">
        <v>0</v>
      </c>
      <c r="L33" s="12"/>
      <c r="M33" s="10">
        <f>LARGE(D33:L33,1)+LARGE(D33:L33,2)+LARGE(D33:L33,3)+LARGE(D33:L33,4)</f>
        <v>113</v>
      </c>
      <c r="N33" s="6">
        <f>RANK(M33,M$3:M$131)</f>
        <v>31</v>
      </c>
      <c r="O33" s="25">
        <f>COUNTIF(D33:L33,"&gt;0")</f>
        <v>3</v>
      </c>
    </row>
    <row r="34" spans="1:15" x14ac:dyDescent="0.2">
      <c r="A34" s="46" t="s">
        <v>97</v>
      </c>
      <c r="B34" s="47" t="s">
        <v>98</v>
      </c>
      <c r="C34" s="45" t="s">
        <v>81</v>
      </c>
      <c r="D34" s="15">
        <v>0</v>
      </c>
      <c r="E34" s="6">
        <v>0</v>
      </c>
      <c r="F34" s="10">
        <v>0</v>
      </c>
      <c r="G34" s="6">
        <v>34</v>
      </c>
      <c r="H34" s="10">
        <v>38</v>
      </c>
      <c r="I34" s="6">
        <v>38</v>
      </c>
      <c r="J34" s="10">
        <v>0</v>
      </c>
      <c r="K34" s="6">
        <v>0</v>
      </c>
      <c r="L34" s="12"/>
      <c r="M34" s="10">
        <f>LARGE(D34:L34,1)+LARGE(D34:L34,2)+LARGE(D34:L34,3)+LARGE(D34:L34,4)</f>
        <v>110</v>
      </c>
      <c r="N34" s="6">
        <f>RANK(M34,M$3:M$131)</f>
        <v>32</v>
      </c>
      <c r="O34" s="25">
        <f>COUNTIF(D34:L34,"&gt;0")</f>
        <v>3</v>
      </c>
    </row>
    <row r="35" spans="1:15" x14ac:dyDescent="0.2">
      <c r="A35" s="41" t="s">
        <v>192</v>
      </c>
      <c r="B35" s="42" t="s">
        <v>90</v>
      </c>
      <c r="C35" s="15" t="s">
        <v>55</v>
      </c>
      <c r="D35" s="15">
        <v>0</v>
      </c>
      <c r="E35" s="6">
        <v>31</v>
      </c>
      <c r="F35" s="10">
        <v>0</v>
      </c>
      <c r="G35" s="6">
        <v>0</v>
      </c>
      <c r="H35" s="10">
        <v>41</v>
      </c>
      <c r="I35" s="6">
        <v>38</v>
      </c>
      <c r="J35" s="10">
        <v>0</v>
      </c>
      <c r="K35" s="6">
        <v>0</v>
      </c>
      <c r="L35" s="12"/>
      <c r="M35" s="10">
        <f>LARGE(D35:L35,1)+LARGE(D35:L35,2)+LARGE(D35:L35,3)+LARGE(D35:L35,4)</f>
        <v>110</v>
      </c>
      <c r="N35" s="6">
        <f>RANK(M35,M$3:M$131)</f>
        <v>32</v>
      </c>
      <c r="O35" s="25">
        <f>COUNTIF(D35:L35,"&gt;0")</f>
        <v>3</v>
      </c>
    </row>
    <row r="36" spans="1:15" x14ac:dyDescent="0.2">
      <c r="A36" s="41" t="s">
        <v>177</v>
      </c>
      <c r="B36" s="42" t="s">
        <v>178</v>
      </c>
      <c r="C36" s="15" t="s">
        <v>81</v>
      </c>
      <c r="D36" s="15">
        <v>37</v>
      </c>
      <c r="E36" s="6">
        <v>0</v>
      </c>
      <c r="F36" s="10">
        <v>37</v>
      </c>
      <c r="G36" s="6">
        <v>0</v>
      </c>
      <c r="H36" s="10">
        <v>0</v>
      </c>
      <c r="I36" s="6">
        <v>35</v>
      </c>
      <c r="J36" s="10">
        <v>0</v>
      </c>
      <c r="K36" s="6">
        <v>0</v>
      </c>
      <c r="L36" s="12"/>
      <c r="M36" s="10">
        <f>LARGE(D36:L36,1)+LARGE(D36:L36,2)+LARGE(D36:L36,3)+LARGE(D36:L36,4)</f>
        <v>109</v>
      </c>
      <c r="N36" s="6">
        <f>RANK(M36,M$3:M$131)</f>
        <v>34</v>
      </c>
      <c r="O36" s="25">
        <f>COUNTIF(D36:L36,"&gt;0")</f>
        <v>3</v>
      </c>
    </row>
    <row r="37" spans="1:15" x14ac:dyDescent="0.2">
      <c r="A37" s="46" t="s">
        <v>217</v>
      </c>
      <c r="B37" s="47" t="s">
        <v>117</v>
      </c>
      <c r="C37" s="45" t="s">
        <v>55</v>
      </c>
      <c r="D37" s="15">
        <v>17</v>
      </c>
      <c r="E37" s="6">
        <v>30</v>
      </c>
      <c r="F37" s="10">
        <v>28</v>
      </c>
      <c r="G37" s="6">
        <v>0</v>
      </c>
      <c r="H37" s="10">
        <v>29</v>
      </c>
      <c r="I37" s="6">
        <v>0</v>
      </c>
      <c r="J37" s="10">
        <v>0</v>
      </c>
      <c r="K37" s="6">
        <v>0</v>
      </c>
      <c r="L37" s="12"/>
      <c r="M37" s="10">
        <f>LARGE(D37:L37,1)+LARGE(D37:L37,2)+LARGE(D37:L37,3)+LARGE(D37:L37,4)</f>
        <v>104</v>
      </c>
      <c r="N37" s="6">
        <f>RANK(M37,M$3:M$131)</f>
        <v>35</v>
      </c>
      <c r="O37" s="25">
        <f>COUNTIF(D37:L37,"&gt;0")</f>
        <v>4</v>
      </c>
    </row>
    <row r="38" spans="1:15" x14ac:dyDescent="0.2">
      <c r="A38" s="41" t="s">
        <v>133</v>
      </c>
      <c r="B38" s="42" t="s">
        <v>134</v>
      </c>
      <c r="C38" s="45" t="s">
        <v>51</v>
      </c>
      <c r="D38" s="15">
        <v>0</v>
      </c>
      <c r="E38" s="6">
        <v>33</v>
      </c>
      <c r="F38" s="10">
        <v>29</v>
      </c>
      <c r="G38" s="6">
        <v>40</v>
      </c>
      <c r="H38" s="10">
        <v>0</v>
      </c>
      <c r="I38" s="6">
        <v>0</v>
      </c>
      <c r="J38" s="10">
        <v>0</v>
      </c>
      <c r="K38" s="6">
        <v>0</v>
      </c>
      <c r="L38" s="12"/>
      <c r="M38" s="10">
        <f>LARGE(D38:L38,1)+LARGE(D38:L38,2)+LARGE(D38:L38,3)+LARGE(D38:L38,4)</f>
        <v>102</v>
      </c>
      <c r="N38" s="6">
        <f>RANK(M38,M$3:M$131)</f>
        <v>36</v>
      </c>
      <c r="O38" s="25">
        <f>COUNTIF(D38:L38,"&gt;0")</f>
        <v>3</v>
      </c>
    </row>
    <row r="39" spans="1:15" x14ac:dyDescent="0.2">
      <c r="A39" s="41" t="s">
        <v>180</v>
      </c>
      <c r="B39" s="42" t="s">
        <v>57</v>
      </c>
      <c r="C39" s="45" t="s">
        <v>51</v>
      </c>
      <c r="D39" s="15">
        <v>31</v>
      </c>
      <c r="E39" s="6">
        <v>0</v>
      </c>
      <c r="F39" s="10">
        <v>34</v>
      </c>
      <c r="G39" s="6">
        <v>0</v>
      </c>
      <c r="H39" s="10">
        <v>0</v>
      </c>
      <c r="I39" s="6">
        <v>35</v>
      </c>
      <c r="J39" s="10">
        <v>0</v>
      </c>
      <c r="K39" s="6">
        <v>0</v>
      </c>
      <c r="L39" s="12"/>
      <c r="M39" s="10">
        <f>LARGE(D39:L39,1)+LARGE(D39:L39,2)+LARGE(D39:L39,3)+LARGE(D39:L39,4)</f>
        <v>100</v>
      </c>
      <c r="N39" s="6">
        <f>RANK(M39,M$3:M$131)</f>
        <v>37</v>
      </c>
      <c r="O39" s="25">
        <f>COUNTIF(D39:L39,"&gt;0")</f>
        <v>3</v>
      </c>
    </row>
    <row r="40" spans="1:15" x14ac:dyDescent="0.2">
      <c r="A40" s="46" t="s">
        <v>206</v>
      </c>
      <c r="B40" s="47" t="s">
        <v>207</v>
      </c>
      <c r="C40" s="45" t="s">
        <v>81</v>
      </c>
      <c r="D40" s="15">
        <v>28</v>
      </c>
      <c r="E40" s="6">
        <v>39</v>
      </c>
      <c r="F40" s="10">
        <v>33</v>
      </c>
      <c r="G40" s="6">
        <v>0</v>
      </c>
      <c r="H40" s="10">
        <v>0</v>
      </c>
      <c r="I40" s="6">
        <v>0</v>
      </c>
      <c r="J40" s="10">
        <v>0</v>
      </c>
      <c r="K40" s="6">
        <v>0</v>
      </c>
      <c r="L40" s="12"/>
      <c r="M40" s="10">
        <f>LARGE(D40:L40,1)+LARGE(D40:L40,2)+LARGE(D40:L40,3)+LARGE(D40:L40,4)</f>
        <v>100</v>
      </c>
      <c r="N40" s="6">
        <f>RANK(M40,M$3:M$131)</f>
        <v>37</v>
      </c>
      <c r="O40" s="25">
        <f>COUNTIF(D40:L40,"&gt;0")</f>
        <v>3</v>
      </c>
    </row>
    <row r="41" spans="1:15" x14ac:dyDescent="0.2">
      <c r="A41" s="41" t="s">
        <v>123</v>
      </c>
      <c r="B41" s="42" t="s">
        <v>124</v>
      </c>
      <c r="C41" s="45" t="s">
        <v>106</v>
      </c>
      <c r="D41" s="15">
        <v>29</v>
      </c>
      <c r="E41" s="6">
        <v>0</v>
      </c>
      <c r="F41" s="10">
        <v>0</v>
      </c>
      <c r="G41" s="6">
        <v>0</v>
      </c>
      <c r="H41" s="10">
        <v>36</v>
      </c>
      <c r="I41" s="6">
        <v>34</v>
      </c>
      <c r="J41" s="10">
        <v>0</v>
      </c>
      <c r="K41" s="6">
        <v>0</v>
      </c>
      <c r="L41" s="12"/>
      <c r="M41" s="10">
        <f>LARGE(D41:L41,1)+LARGE(D41:L41,2)+LARGE(D41:L41,3)+LARGE(D41:L41,4)</f>
        <v>99</v>
      </c>
      <c r="N41" s="6">
        <f>RANK(M41,M$3:M$131)</f>
        <v>39</v>
      </c>
      <c r="O41" s="25">
        <f>COUNTIF(D41:L41,"&gt;0")</f>
        <v>3</v>
      </c>
    </row>
    <row r="42" spans="1:15" x14ac:dyDescent="0.2">
      <c r="A42" s="46" t="s">
        <v>102</v>
      </c>
      <c r="B42" s="47" t="s">
        <v>103</v>
      </c>
      <c r="C42" s="45" t="s">
        <v>51</v>
      </c>
      <c r="D42" s="15">
        <v>30</v>
      </c>
      <c r="E42" s="6">
        <v>37</v>
      </c>
      <c r="F42" s="10">
        <v>0</v>
      </c>
      <c r="G42" s="6">
        <v>31</v>
      </c>
      <c r="H42" s="10">
        <v>0</v>
      </c>
      <c r="I42" s="6">
        <v>0</v>
      </c>
      <c r="J42" s="10">
        <v>0</v>
      </c>
      <c r="K42" s="6">
        <v>0</v>
      </c>
      <c r="L42" s="12"/>
      <c r="M42" s="10">
        <f>LARGE(D42:L42,1)+LARGE(D42:L42,2)+LARGE(D42:L42,3)+LARGE(D42:L42,4)</f>
        <v>98</v>
      </c>
      <c r="N42" s="6">
        <f>RANK(M42,M$3:M$131)</f>
        <v>40</v>
      </c>
      <c r="O42" s="25">
        <f>COUNTIF(D42:L42,"&gt;0")</f>
        <v>3</v>
      </c>
    </row>
    <row r="43" spans="1:15" x14ac:dyDescent="0.2">
      <c r="A43" s="41" t="s">
        <v>186</v>
      </c>
      <c r="B43" s="42" t="s">
        <v>103</v>
      </c>
      <c r="C43" s="15" t="s">
        <v>51</v>
      </c>
      <c r="D43" s="15">
        <v>38</v>
      </c>
      <c r="E43" s="6">
        <v>0</v>
      </c>
      <c r="F43" s="10">
        <v>26</v>
      </c>
      <c r="G43" s="6">
        <v>0</v>
      </c>
      <c r="H43" s="10">
        <v>0</v>
      </c>
      <c r="I43" s="6">
        <v>33</v>
      </c>
      <c r="J43" s="10">
        <v>0</v>
      </c>
      <c r="K43" s="6">
        <v>0</v>
      </c>
      <c r="L43" s="12"/>
      <c r="M43" s="10">
        <f>LARGE(D43:L43,1)+LARGE(D43:L43,2)+LARGE(D43:L43,3)+LARGE(D43:L43,4)</f>
        <v>97</v>
      </c>
      <c r="N43" s="6">
        <f>RANK(M43,M$3:M$131)</f>
        <v>41</v>
      </c>
      <c r="O43" s="25">
        <f>COUNTIF(D43:L43,"&gt;0")</f>
        <v>3</v>
      </c>
    </row>
    <row r="44" spans="1:15" x14ac:dyDescent="0.2">
      <c r="A44" s="41" t="s">
        <v>49</v>
      </c>
      <c r="B44" s="42" t="s">
        <v>52</v>
      </c>
      <c r="C44" s="45" t="s">
        <v>51</v>
      </c>
      <c r="D44" s="15">
        <v>0</v>
      </c>
      <c r="E44" s="6">
        <v>0</v>
      </c>
      <c r="F44" s="10">
        <v>35</v>
      </c>
      <c r="G44" s="6">
        <v>26</v>
      </c>
      <c r="H44" s="10">
        <v>0</v>
      </c>
      <c r="I44" s="6">
        <v>35</v>
      </c>
      <c r="J44" s="10">
        <v>0</v>
      </c>
      <c r="K44" s="6">
        <v>0</v>
      </c>
      <c r="L44" s="12"/>
      <c r="M44" s="10">
        <f>LARGE(D44:L44,1)+LARGE(D44:L44,2)+LARGE(D44:L44,3)+LARGE(D44:L44,4)</f>
        <v>96</v>
      </c>
      <c r="N44" s="6">
        <f>RANK(M44,M$3:M$131)</f>
        <v>42</v>
      </c>
      <c r="O44" s="25">
        <f>COUNTIF(D44:L44,"&gt;0")</f>
        <v>3</v>
      </c>
    </row>
    <row r="45" spans="1:15" x14ac:dyDescent="0.2">
      <c r="A45" s="41" t="s">
        <v>158</v>
      </c>
      <c r="B45" s="42" t="s">
        <v>159</v>
      </c>
      <c r="C45" s="45" t="s">
        <v>55</v>
      </c>
      <c r="D45" s="15">
        <v>29</v>
      </c>
      <c r="E45" s="6">
        <v>36</v>
      </c>
      <c r="F45" s="10">
        <v>0</v>
      </c>
      <c r="G45" s="6">
        <v>0</v>
      </c>
      <c r="H45" s="10">
        <v>0</v>
      </c>
      <c r="I45" s="6">
        <v>31</v>
      </c>
      <c r="J45" s="10">
        <v>0</v>
      </c>
      <c r="K45" s="6">
        <v>0</v>
      </c>
      <c r="L45" s="12"/>
      <c r="M45" s="10">
        <f>LARGE(D45:L45,1)+LARGE(D45:L45,2)+LARGE(D45:L45,3)+LARGE(D45:L45,4)</f>
        <v>96</v>
      </c>
      <c r="N45" s="6">
        <f>RANK(M45,M$3:M$131)</f>
        <v>42</v>
      </c>
      <c r="O45" s="25">
        <f>COUNTIF(D45:L45,"&gt;0")</f>
        <v>3</v>
      </c>
    </row>
    <row r="46" spans="1:15" x14ac:dyDescent="0.2">
      <c r="A46" s="41" t="s">
        <v>195</v>
      </c>
      <c r="B46" s="42" t="s">
        <v>63</v>
      </c>
      <c r="C46" s="15" t="s">
        <v>55</v>
      </c>
      <c r="D46" s="15">
        <v>0</v>
      </c>
      <c r="E46" s="6">
        <v>31</v>
      </c>
      <c r="F46" s="10">
        <v>29</v>
      </c>
      <c r="G46" s="6">
        <v>0</v>
      </c>
      <c r="H46" s="10">
        <v>0</v>
      </c>
      <c r="I46" s="6">
        <v>35</v>
      </c>
      <c r="J46" s="10">
        <v>0</v>
      </c>
      <c r="K46" s="6">
        <v>0</v>
      </c>
      <c r="L46" s="12"/>
      <c r="M46" s="10">
        <f>LARGE(D46:L46,1)+LARGE(D46:L46,2)+LARGE(D46:L46,3)+LARGE(D46:L46,4)</f>
        <v>95</v>
      </c>
      <c r="N46" s="6">
        <f>RANK(M46,M$3:M$131)</f>
        <v>44</v>
      </c>
      <c r="O46" s="25">
        <f>COUNTIF(D46:L46,"&gt;0")</f>
        <v>3</v>
      </c>
    </row>
    <row r="47" spans="1:15" x14ac:dyDescent="0.2">
      <c r="A47" s="41" t="s">
        <v>114</v>
      </c>
      <c r="B47" s="42" t="s">
        <v>115</v>
      </c>
      <c r="C47" s="45" t="s">
        <v>55</v>
      </c>
      <c r="D47" s="15">
        <v>0</v>
      </c>
      <c r="E47" s="6">
        <v>30</v>
      </c>
      <c r="F47" s="10">
        <v>0</v>
      </c>
      <c r="G47" s="6">
        <v>26</v>
      </c>
      <c r="H47" s="10">
        <v>38</v>
      </c>
      <c r="I47" s="6">
        <v>0</v>
      </c>
      <c r="J47" s="10">
        <v>0</v>
      </c>
      <c r="K47" s="6">
        <v>0</v>
      </c>
      <c r="L47" s="12"/>
      <c r="M47" s="10">
        <f>LARGE(D47:L47,1)+LARGE(D47:L47,2)+LARGE(D47:L47,3)+LARGE(D47:L47,4)</f>
        <v>94</v>
      </c>
      <c r="N47" s="6">
        <f>RANK(M47,M$3:M$131)</f>
        <v>45</v>
      </c>
      <c r="O47" s="25">
        <f>COUNTIF(D47:L47,"&gt;0")</f>
        <v>3</v>
      </c>
    </row>
    <row r="48" spans="1:15" x14ac:dyDescent="0.2">
      <c r="A48" s="46" t="s">
        <v>139</v>
      </c>
      <c r="B48" s="47" t="s">
        <v>140</v>
      </c>
      <c r="C48" s="45" t="s">
        <v>51</v>
      </c>
      <c r="D48" s="15">
        <v>40</v>
      </c>
      <c r="E48" s="6">
        <v>20</v>
      </c>
      <c r="F48" s="10">
        <v>0</v>
      </c>
      <c r="G48" s="6">
        <v>0</v>
      </c>
      <c r="H48" s="10">
        <v>31</v>
      </c>
      <c r="I48" s="6">
        <v>0</v>
      </c>
      <c r="J48" s="10">
        <v>0</v>
      </c>
      <c r="K48" s="6">
        <v>0</v>
      </c>
      <c r="L48" s="12"/>
      <c r="M48" s="10">
        <f>LARGE(D48:L48,1)+LARGE(D48:L48,2)+LARGE(D48:L48,3)+LARGE(D48:L48,4)</f>
        <v>91</v>
      </c>
      <c r="N48" s="6">
        <f>RANK(M48,M$3:M$131)</f>
        <v>46</v>
      </c>
      <c r="O48" s="25">
        <f>COUNTIF(D48:L48,"&gt;0")</f>
        <v>3</v>
      </c>
    </row>
    <row r="49" spans="1:15" x14ac:dyDescent="0.2">
      <c r="A49" s="41" t="s">
        <v>177</v>
      </c>
      <c r="B49" s="42" t="s">
        <v>179</v>
      </c>
      <c r="C49" s="15" t="s">
        <v>55</v>
      </c>
      <c r="D49" s="15">
        <v>0</v>
      </c>
      <c r="E49" s="6">
        <v>0</v>
      </c>
      <c r="F49" s="10">
        <v>33</v>
      </c>
      <c r="G49" s="6">
        <v>0</v>
      </c>
      <c r="H49" s="10">
        <v>30</v>
      </c>
      <c r="I49" s="6">
        <v>28</v>
      </c>
      <c r="J49" s="10">
        <v>0</v>
      </c>
      <c r="K49" s="6">
        <v>0</v>
      </c>
      <c r="L49" s="12"/>
      <c r="M49" s="10">
        <f>LARGE(D49:L49,1)+LARGE(D49:L49,2)+LARGE(D49:L49,3)+LARGE(D49:L49,4)</f>
        <v>91</v>
      </c>
      <c r="N49" s="6">
        <f>RANK(M49,M$3:M$131)</f>
        <v>46</v>
      </c>
      <c r="O49" s="25">
        <f>COUNTIF(D49:L49,"&gt;0")</f>
        <v>3</v>
      </c>
    </row>
    <row r="50" spans="1:15" x14ac:dyDescent="0.2">
      <c r="A50" s="46" t="s">
        <v>217</v>
      </c>
      <c r="B50" s="47" t="s">
        <v>174</v>
      </c>
      <c r="C50" s="45" t="s">
        <v>81</v>
      </c>
      <c r="D50" s="15">
        <v>26</v>
      </c>
      <c r="E50" s="6">
        <v>0</v>
      </c>
      <c r="F50" s="10">
        <v>0</v>
      </c>
      <c r="G50" s="6">
        <v>31</v>
      </c>
      <c r="H50" s="10">
        <v>0</v>
      </c>
      <c r="I50" s="6">
        <v>32</v>
      </c>
      <c r="J50" s="10">
        <v>0</v>
      </c>
      <c r="K50" s="6">
        <v>0</v>
      </c>
      <c r="L50" s="12"/>
      <c r="M50" s="10">
        <f>LARGE(D50:L50,1)+LARGE(D50:L50,2)+LARGE(D50:L50,3)+LARGE(D50:L50,4)</f>
        <v>89</v>
      </c>
      <c r="N50" s="6">
        <f>RANK(M50,M$3:M$131)</f>
        <v>48</v>
      </c>
      <c r="O50" s="25">
        <f>COUNTIF(D50:L50,"&gt;0")</f>
        <v>3</v>
      </c>
    </row>
    <row r="51" spans="1:15" x14ac:dyDescent="0.2">
      <c r="A51" s="46" t="s">
        <v>225</v>
      </c>
      <c r="B51" s="47" t="s">
        <v>63</v>
      </c>
      <c r="C51" s="45" t="s">
        <v>51</v>
      </c>
      <c r="D51" s="15">
        <v>26</v>
      </c>
      <c r="E51" s="6">
        <v>0</v>
      </c>
      <c r="F51" s="10">
        <v>30</v>
      </c>
      <c r="G51" s="6">
        <v>0</v>
      </c>
      <c r="H51" s="10">
        <v>32</v>
      </c>
      <c r="I51" s="6">
        <v>0</v>
      </c>
      <c r="J51" s="10">
        <v>0</v>
      </c>
      <c r="K51" s="6">
        <v>0</v>
      </c>
      <c r="L51" s="12"/>
      <c r="M51" s="10">
        <f>LARGE(D51:L51,1)+LARGE(D51:L51,2)+LARGE(D51:L51,3)+LARGE(D51:L51,4)</f>
        <v>88</v>
      </c>
      <c r="N51" s="6">
        <f>RANK(M51,M$3:M$131)</f>
        <v>49</v>
      </c>
      <c r="O51" s="25">
        <f>COUNTIF(D51:L51,"&gt;0")</f>
        <v>3</v>
      </c>
    </row>
    <row r="52" spans="1:15" x14ac:dyDescent="0.2">
      <c r="A52" s="41" t="s">
        <v>236</v>
      </c>
      <c r="B52" s="42" t="s">
        <v>237</v>
      </c>
      <c r="C52" s="15" t="s">
        <v>55</v>
      </c>
      <c r="D52" s="15">
        <v>0</v>
      </c>
      <c r="E52" s="6">
        <v>29</v>
      </c>
      <c r="F52" s="10">
        <v>28</v>
      </c>
      <c r="G52" s="6">
        <v>0</v>
      </c>
      <c r="H52" s="10">
        <v>31</v>
      </c>
      <c r="I52" s="6">
        <v>0</v>
      </c>
      <c r="J52" s="10">
        <v>0</v>
      </c>
      <c r="K52" s="6">
        <v>0</v>
      </c>
      <c r="L52" s="12"/>
      <c r="M52" s="10">
        <f>LARGE(D52:L52,1)+LARGE(D52:L52,2)+LARGE(D52:L52,3)+LARGE(D52:L52,4)</f>
        <v>88</v>
      </c>
      <c r="N52" s="6">
        <f>RANK(M52,M$3:M$131)</f>
        <v>49</v>
      </c>
      <c r="O52" s="25">
        <f>COUNTIF(D52:L52,"&gt;0")</f>
        <v>3</v>
      </c>
    </row>
    <row r="53" spans="1:15" x14ac:dyDescent="0.2">
      <c r="A53" s="41" t="s">
        <v>208</v>
      </c>
      <c r="B53" s="42" t="s">
        <v>210</v>
      </c>
      <c r="C53" s="15" t="s">
        <v>51</v>
      </c>
      <c r="D53" s="15">
        <v>0</v>
      </c>
      <c r="E53" s="6">
        <v>0</v>
      </c>
      <c r="F53" s="10">
        <v>24</v>
      </c>
      <c r="G53" s="6">
        <v>0</v>
      </c>
      <c r="H53" s="10">
        <v>35</v>
      </c>
      <c r="I53" s="6">
        <v>28</v>
      </c>
      <c r="J53" s="10">
        <v>0</v>
      </c>
      <c r="K53" s="6">
        <v>0</v>
      </c>
      <c r="L53" s="12"/>
      <c r="M53" s="10">
        <f>LARGE(D53:L53,1)+LARGE(D53:L53,2)+LARGE(D53:L53,3)+LARGE(D53:L53,4)</f>
        <v>87</v>
      </c>
      <c r="N53" s="6">
        <f>RANK(M53,M$3:M$131)</f>
        <v>51</v>
      </c>
      <c r="O53" s="25">
        <f>COUNTIF(D53:L53,"&gt;0")</f>
        <v>3</v>
      </c>
    </row>
    <row r="54" spans="1:15" x14ac:dyDescent="0.2">
      <c r="A54" s="41" t="s">
        <v>93</v>
      </c>
      <c r="B54" s="42" t="s">
        <v>94</v>
      </c>
      <c r="C54" s="15" t="s">
        <v>51</v>
      </c>
      <c r="D54" s="15">
        <v>0</v>
      </c>
      <c r="E54" s="6">
        <v>27</v>
      </c>
      <c r="F54" s="10">
        <v>25</v>
      </c>
      <c r="G54" s="6">
        <v>0</v>
      </c>
      <c r="H54" s="10">
        <v>34</v>
      </c>
      <c r="I54" s="6">
        <v>0</v>
      </c>
      <c r="J54" s="10">
        <v>0</v>
      </c>
      <c r="K54" s="6">
        <v>0</v>
      </c>
      <c r="L54" s="12"/>
      <c r="M54" s="10">
        <f>LARGE(D54:L54,1)+LARGE(D54:L54,2)+LARGE(D54:L54,3)+LARGE(D54:L54,4)</f>
        <v>86</v>
      </c>
      <c r="N54" s="6">
        <f>RANK(M54,M$3:M$131)</f>
        <v>52</v>
      </c>
      <c r="O54" s="25">
        <f>COUNTIF(D54:L54,"&gt;0")</f>
        <v>3</v>
      </c>
    </row>
    <row r="55" spans="1:15" x14ac:dyDescent="0.2">
      <c r="A55" s="46" t="s">
        <v>227</v>
      </c>
      <c r="B55" s="47" t="s">
        <v>228</v>
      </c>
      <c r="C55" s="45" t="s">
        <v>55</v>
      </c>
      <c r="D55" s="15">
        <v>34</v>
      </c>
      <c r="E55" s="6">
        <v>0</v>
      </c>
      <c r="F55" s="10">
        <v>22</v>
      </c>
      <c r="G55" s="6">
        <v>0</v>
      </c>
      <c r="H55" s="10">
        <v>30</v>
      </c>
      <c r="I55" s="6">
        <v>0</v>
      </c>
      <c r="J55" s="10">
        <v>0</v>
      </c>
      <c r="K55" s="6">
        <v>0</v>
      </c>
      <c r="L55" s="12"/>
      <c r="M55" s="10">
        <f>LARGE(D55:L55,1)+LARGE(D55:L55,2)+LARGE(D55:L55,3)+LARGE(D55:L55,4)</f>
        <v>86</v>
      </c>
      <c r="N55" s="6">
        <f>RANK(M55,M$3:M$131)</f>
        <v>52</v>
      </c>
      <c r="O55" s="25">
        <f>COUNTIF(D55:L55,"&gt;0")</f>
        <v>3</v>
      </c>
    </row>
    <row r="56" spans="1:15" x14ac:dyDescent="0.2">
      <c r="A56" s="41" t="s">
        <v>218</v>
      </c>
      <c r="B56" s="47" t="s">
        <v>219</v>
      </c>
      <c r="C56" s="45" t="s">
        <v>51</v>
      </c>
      <c r="D56" s="15">
        <v>34</v>
      </c>
      <c r="E56" s="6">
        <v>0</v>
      </c>
      <c r="F56" s="10">
        <v>23</v>
      </c>
      <c r="G56" s="6">
        <v>0</v>
      </c>
      <c r="H56" s="10">
        <v>0</v>
      </c>
      <c r="I56" s="6">
        <v>28</v>
      </c>
      <c r="J56" s="10">
        <v>0</v>
      </c>
      <c r="K56" s="6">
        <v>0</v>
      </c>
      <c r="L56" s="12"/>
      <c r="M56" s="10">
        <f>LARGE(D56:L56,1)+LARGE(D56:L56,2)+LARGE(D56:L56,3)+LARGE(D56:L56,4)</f>
        <v>85</v>
      </c>
      <c r="N56" s="6">
        <f>RANK(M56,M$3:M$131)</f>
        <v>54</v>
      </c>
      <c r="O56" s="25">
        <f>COUNTIF(D56:L56,"&gt;0")</f>
        <v>3</v>
      </c>
    </row>
    <row r="57" spans="1:15" x14ac:dyDescent="0.2">
      <c r="A57" s="46" t="s">
        <v>137</v>
      </c>
      <c r="B57" s="47" t="s">
        <v>138</v>
      </c>
      <c r="C57" s="45" t="s">
        <v>55</v>
      </c>
      <c r="D57" s="15">
        <v>33</v>
      </c>
      <c r="E57" s="6">
        <v>0</v>
      </c>
      <c r="F57" s="10">
        <v>0</v>
      </c>
      <c r="G57" s="6">
        <v>0</v>
      </c>
      <c r="H57" s="10">
        <v>27</v>
      </c>
      <c r="I57" s="6">
        <v>24</v>
      </c>
      <c r="J57" s="10">
        <v>0</v>
      </c>
      <c r="K57" s="6">
        <v>0</v>
      </c>
      <c r="L57" s="12"/>
      <c r="M57" s="10">
        <f>LARGE(D57:L57,1)+LARGE(D57:L57,2)+LARGE(D57:L57,3)+LARGE(D57:L57,4)</f>
        <v>84</v>
      </c>
      <c r="N57" s="6">
        <f>RANK(M57,M$3:M$131)</f>
        <v>55</v>
      </c>
      <c r="O57" s="25">
        <f>COUNTIF(D57:L57,"&gt;0")</f>
        <v>3</v>
      </c>
    </row>
    <row r="58" spans="1:15" x14ac:dyDescent="0.2">
      <c r="A58" s="46" t="s">
        <v>231</v>
      </c>
      <c r="B58" s="47" t="s">
        <v>152</v>
      </c>
      <c r="C58" s="45" t="s">
        <v>51</v>
      </c>
      <c r="D58" s="15">
        <v>35</v>
      </c>
      <c r="E58" s="6">
        <v>26</v>
      </c>
      <c r="F58" s="10">
        <v>21</v>
      </c>
      <c r="G58" s="6">
        <v>0</v>
      </c>
      <c r="H58" s="10">
        <v>0</v>
      </c>
      <c r="I58" s="6">
        <v>0</v>
      </c>
      <c r="J58" s="10">
        <v>0</v>
      </c>
      <c r="K58" s="6">
        <v>0</v>
      </c>
      <c r="L58" s="12"/>
      <c r="M58" s="10">
        <f>LARGE(D58:L58,1)+LARGE(D58:L58,2)+LARGE(D58:L58,3)+LARGE(D58:L58,4)</f>
        <v>82</v>
      </c>
      <c r="N58" s="6">
        <f>RANK(M58,M$3:M$131)</f>
        <v>56</v>
      </c>
      <c r="O58" s="25">
        <f>COUNTIF(D58:L58,"&gt;0")</f>
        <v>3</v>
      </c>
    </row>
    <row r="59" spans="1:15" x14ac:dyDescent="0.2">
      <c r="A59" s="46" t="s">
        <v>56</v>
      </c>
      <c r="B59" s="47" t="s">
        <v>57</v>
      </c>
      <c r="C59" s="45" t="s">
        <v>51</v>
      </c>
      <c r="D59" s="15">
        <v>29</v>
      </c>
      <c r="E59" s="6">
        <v>0</v>
      </c>
      <c r="F59" s="10">
        <v>0</v>
      </c>
      <c r="G59" s="6">
        <v>21</v>
      </c>
      <c r="H59" s="10">
        <v>26</v>
      </c>
      <c r="I59" s="6">
        <v>0</v>
      </c>
      <c r="J59" s="10">
        <v>0</v>
      </c>
      <c r="K59" s="6">
        <v>0</v>
      </c>
      <c r="L59" s="12"/>
      <c r="M59" s="10">
        <f>LARGE(D59:L59,1)+LARGE(D59:L59,2)+LARGE(D59:L59,3)+LARGE(D59:L59,4)</f>
        <v>76</v>
      </c>
      <c r="N59" s="6">
        <f>RANK(M59,M$3:M$131)</f>
        <v>57</v>
      </c>
      <c r="O59" s="25">
        <f>COUNTIF(D59:L59,"&gt;0")</f>
        <v>3</v>
      </c>
    </row>
    <row r="60" spans="1:15" x14ac:dyDescent="0.2">
      <c r="A60" s="41" t="s">
        <v>196</v>
      </c>
      <c r="B60" s="42" t="s">
        <v>59</v>
      </c>
      <c r="C60" s="45" t="s">
        <v>51</v>
      </c>
      <c r="D60" s="15">
        <v>23</v>
      </c>
      <c r="E60" s="6">
        <v>0</v>
      </c>
      <c r="F60" s="10">
        <v>0</v>
      </c>
      <c r="G60" s="6">
        <v>30</v>
      </c>
      <c r="H60" s="10">
        <v>23</v>
      </c>
      <c r="I60" s="6">
        <v>0</v>
      </c>
      <c r="J60" s="10">
        <v>0</v>
      </c>
      <c r="K60" s="6">
        <v>0</v>
      </c>
      <c r="L60" s="12"/>
      <c r="M60" s="10">
        <f>LARGE(D60:L60,1)+LARGE(D60:L60,2)+LARGE(D60:L60,3)+LARGE(D60:L60,4)</f>
        <v>76</v>
      </c>
      <c r="N60" s="6">
        <f>RANK(M60,M$3:M$131)</f>
        <v>57</v>
      </c>
      <c r="O60" s="25">
        <f>COUNTIF(D60:L60,"&gt;0")</f>
        <v>3</v>
      </c>
    </row>
    <row r="61" spans="1:15" x14ac:dyDescent="0.2">
      <c r="A61" s="41" t="s">
        <v>243</v>
      </c>
      <c r="B61" s="42" t="s">
        <v>85</v>
      </c>
      <c r="C61" s="15" t="s">
        <v>51</v>
      </c>
      <c r="D61" s="15">
        <v>35</v>
      </c>
      <c r="E61" s="6">
        <v>0</v>
      </c>
      <c r="F61" s="10">
        <v>0</v>
      </c>
      <c r="G61" s="6">
        <v>0</v>
      </c>
      <c r="H61" s="10">
        <v>38</v>
      </c>
      <c r="I61" s="6">
        <v>0</v>
      </c>
      <c r="J61" s="10">
        <v>0</v>
      </c>
      <c r="K61" s="6">
        <v>0</v>
      </c>
      <c r="L61" s="12"/>
      <c r="M61" s="10">
        <f>LARGE(D61:L61,1)+LARGE(D61:L61,2)+LARGE(D61:L61,3)+LARGE(D61:L61,4)</f>
        <v>73</v>
      </c>
      <c r="N61" s="6">
        <f>RANK(M61,M$3:M$131)</f>
        <v>59</v>
      </c>
      <c r="O61" s="25">
        <f>COUNTIF(D61:L61,"&gt;0")</f>
        <v>2</v>
      </c>
    </row>
    <row r="62" spans="1:15" x14ac:dyDescent="0.2">
      <c r="A62" s="46" t="s">
        <v>160</v>
      </c>
      <c r="B62" s="47" t="s">
        <v>161</v>
      </c>
      <c r="C62" s="45" t="s">
        <v>106</v>
      </c>
      <c r="D62" s="15">
        <v>31</v>
      </c>
      <c r="E62" s="6">
        <v>0</v>
      </c>
      <c r="F62" s="10">
        <v>0</v>
      </c>
      <c r="G62" s="6">
        <v>0</v>
      </c>
      <c r="H62" s="10">
        <v>41</v>
      </c>
      <c r="I62" s="6">
        <v>0</v>
      </c>
      <c r="J62" s="10">
        <v>0</v>
      </c>
      <c r="K62" s="6">
        <v>0</v>
      </c>
      <c r="L62" s="12"/>
      <c r="M62" s="10">
        <f>LARGE(D62:L62,1)+LARGE(D62:L62,2)+LARGE(D62:L62,3)+LARGE(D62:L62,4)</f>
        <v>72</v>
      </c>
      <c r="N62" s="6">
        <f>RANK(M62,M$3:M$131)</f>
        <v>60</v>
      </c>
      <c r="O62" s="25">
        <f>COUNTIF(D62:L62,"&gt;0")</f>
        <v>2</v>
      </c>
    </row>
    <row r="63" spans="1:15" x14ac:dyDescent="0.2">
      <c r="A63" s="46" t="s">
        <v>232</v>
      </c>
      <c r="B63" s="47" t="s">
        <v>233</v>
      </c>
      <c r="C63" s="45" t="s">
        <v>51</v>
      </c>
      <c r="D63" s="15">
        <v>0</v>
      </c>
      <c r="E63" s="6">
        <v>0</v>
      </c>
      <c r="F63" s="10">
        <v>31</v>
      </c>
      <c r="G63" s="6">
        <v>39</v>
      </c>
      <c r="H63" s="10">
        <v>0</v>
      </c>
      <c r="I63" s="6">
        <v>0</v>
      </c>
      <c r="J63" s="10">
        <v>0</v>
      </c>
      <c r="K63" s="6">
        <v>0</v>
      </c>
      <c r="L63" s="12"/>
      <c r="M63" s="10">
        <f>LARGE(D63:L63,1)+LARGE(D63:L63,2)+LARGE(D63:L63,3)+LARGE(D63:L63,4)</f>
        <v>70</v>
      </c>
      <c r="N63" s="6">
        <f>RANK(M63,M$3:M$131)</f>
        <v>61</v>
      </c>
      <c r="O63" s="25">
        <f>COUNTIF(D63:L63,"&gt;0")</f>
        <v>2</v>
      </c>
    </row>
    <row r="64" spans="1:15" x14ac:dyDescent="0.2">
      <c r="A64" s="46" t="s">
        <v>211</v>
      </c>
      <c r="B64" s="47" t="s">
        <v>126</v>
      </c>
      <c r="C64" s="45" t="s">
        <v>106</v>
      </c>
      <c r="D64" s="15">
        <v>0</v>
      </c>
      <c r="E64" s="6">
        <v>0</v>
      </c>
      <c r="F64" s="10">
        <v>0</v>
      </c>
      <c r="G64" s="6">
        <v>34</v>
      </c>
      <c r="H64" s="10">
        <v>0</v>
      </c>
      <c r="I64" s="6">
        <v>35</v>
      </c>
      <c r="J64" s="10">
        <v>0</v>
      </c>
      <c r="K64" s="6">
        <v>0</v>
      </c>
      <c r="L64" s="12"/>
      <c r="M64" s="10">
        <f>LARGE(D64:L64,1)+LARGE(D64:L64,2)+LARGE(D64:L64,3)+LARGE(D64:L64,4)</f>
        <v>69</v>
      </c>
      <c r="N64" s="6">
        <f>RANK(M64,M$3:M$131)</f>
        <v>62</v>
      </c>
      <c r="O64" s="25">
        <f>COUNTIF(D64:L64,"&gt;0")</f>
        <v>2</v>
      </c>
    </row>
    <row r="65" spans="1:15" x14ac:dyDescent="0.2">
      <c r="A65" s="41" t="s">
        <v>58</v>
      </c>
      <c r="B65" s="42" t="s">
        <v>59</v>
      </c>
      <c r="C65" s="45" t="s">
        <v>51</v>
      </c>
      <c r="D65" s="15">
        <v>0</v>
      </c>
      <c r="E65" s="6">
        <v>20</v>
      </c>
      <c r="F65" s="10">
        <v>22</v>
      </c>
      <c r="G65" s="6">
        <v>26</v>
      </c>
      <c r="H65" s="10">
        <v>0</v>
      </c>
      <c r="I65" s="6">
        <v>0</v>
      </c>
      <c r="J65" s="10">
        <v>0</v>
      </c>
      <c r="K65" s="6">
        <v>0</v>
      </c>
      <c r="L65" s="12"/>
      <c r="M65" s="10">
        <f>LARGE(D65:L65,1)+LARGE(D65:L65,2)+LARGE(D65:L65,3)+LARGE(D65:L65,4)</f>
        <v>68</v>
      </c>
      <c r="N65" s="6">
        <f>RANK(M65,M$3:M$131)</f>
        <v>63</v>
      </c>
      <c r="O65" s="25">
        <f>COUNTIF(D65:L65,"&gt;0")</f>
        <v>3</v>
      </c>
    </row>
    <row r="66" spans="1:15" x14ac:dyDescent="0.2">
      <c r="A66" s="46" t="s">
        <v>229</v>
      </c>
      <c r="B66" s="47" t="s">
        <v>134</v>
      </c>
      <c r="C66" s="45" t="s">
        <v>55</v>
      </c>
      <c r="D66" s="15">
        <v>0</v>
      </c>
      <c r="E66" s="6">
        <v>0</v>
      </c>
      <c r="F66" s="10">
        <v>23</v>
      </c>
      <c r="G66" s="6">
        <v>0</v>
      </c>
      <c r="H66" s="10">
        <v>22</v>
      </c>
      <c r="I66" s="6">
        <v>23</v>
      </c>
      <c r="J66" s="10">
        <v>0</v>
      </c>
      <c r="K66" s="6">
        <v>0</v>
      </c>
      <c r="L66" s="12"/>
      <c r="M66" s="10">
        <f>LARGE(D66:L66,1)+LARGE(D66:L66,2)+LARGE(D66:L66,3)+LARGE(D66:L66,4)</f>
        <v>68</v>
      </c>
      <c r="N66" s="6">
        <f>RANK(M66,M$3:M$131)</f>
        <v>63</v>
      </c>
      <c r="O66" s="25">
        <f>COUNTIF(D66:L66,"&gt;0")</f>
        <v>3</v>
      </c>
    </row>
    <row r="67" spans="1:15" x14ac:dyDescent="0.2">
      <c r="A67" s="41" t="s">
        <v>169</v>
      </c>
      <c r="B67" s="42" t="s">
        <v>170</v>
      </c>
      <c r="C67" s="45" t="s">
        <v>106</v>
      </c>
      <c r="D67" s="15">
        <v>33</v>
      </c>
      <c r="E67" s="6">
        <v>0</v>
      </c>
      <c r="F67" s="10">
        <v>0</v>
      </c>
      <c r="G67" s="6">
        <v>0</v>
      </c>
      <c r="H67" s="10">
        <v>0</v>
      </c>
      <c r="I67" s="6">
        <v>34</v>
      </c>
      <c r="J67" s="10">
        <v>0</v>
      </c>
      <c r="K67" s="6">
        <v>0</v>
      </c>
      <c r="L67" s="12"/>
      <c r="M67" s="10">
        <f>LARGE(D67:L67,1)+LARGE(D67:L67,2)+LARGE(D67:L67,3)+LARGE(D67:L67,4)</f>
        <v>67</v>
      </c>
      <c r="N67" s="6">
        <f>RANK(M67,M$3:M$131)</f>
        <v>65</v>
      </c>
      <c r="O67" s="25">
        <f>COUNTIF(D67:L67,"&gt;0")</f>
        <v>2</v>
      </c>
    </row>
    <row r="68" spans="1:15" x14ac:dyDescent="0.2">
      <c r="A68" s="41" t="s">
        <v>193</v>
      </c>
      <c r="B68" s="42" t="s">
        <v>194</v>
      </c>
      <c r="C68" s="15" t="s">
        <v>51</v>
      </c>
      <c r="D68" s="15">
        <v>31</v>
      </c>
      <c r="E68" s="6">
        <v>0</v>
      </c>
      <c r="F68" s="10">
        <v>36</v>
      </c>
      <c r="G68" s="6">
        <v>0</v>
      </c>
      <c r="H68" s="10">
        <v>0</v>
      </c>
      <c r="I68" s="6">
        <v>0</v>
      </c>
      <c r="J68" s="10">
        <v>0</v>
      </c>
      <c r="K68" s="6">
        <v>0</v>
      </c>
      <c r="L68" s="12"/>
      <c r="M68" s="10">
        <f>LARGE(D68:L68,1)+LARGE(D68:L68,2)+LARGE(D68:L68,3)+LARGE(D68:L68,4)</f>
        <v>67</v>
      </c>
      <c r="N68" s="6">
        <f>RANK(M68,M$3:M$131)</f>
        <v>65</v>
      </c>
      <c r="O68" s="25">
        <f>COUNTIF(D68:L68,"&gt;0")</f>
        <v>2</v>
      </c>
    </row>
    <row r="69" spans="1:15" x14ac:dyDescent="0.2">
      <c r="A69" s="46" t="s">
        <v>64</v>
      </c>
      <c r="B69" s="47" t="s">
        <v>65</v>
      </c>
      <c r="C69" s="45" t="s">
        <v>51</v>
      </c>
      <c r="D69" s="15">
        <v>0</v>
      </c>
      <c r="E69" s="6">
        <v>33</v>
      </c>
      <c r="F69" s="10">
        <v>0</v>
      </c>
      <c r="G69" s="6">
        <v>0</v>
      </c>
      <c r="H69" s="10">
        <v>28</v>
      </c>
      <c r="I69" s="6">
        <v>0</v>
      </c>
      <c r="J69" s="10">
        <v>0</v>
      </c>
      <c r="K69" s="6">
        <v>0</v>
      </c>
      <c r="L69" s="12"/>
      <c r="M69" s="10">
        <f>LARGE(D69:L69,1)+LARGE(D69:L69,2)+LARGE(D69:L69,3)+LARGE(D69:L69,4)</f>
        <v>61</v>
      </c>
      <c r="N69" s="6">
        <f>RANK(M69,M$3:M$131)</f>
        <v>67</v>
      </c>
      <c r="O69" s="25">
        <f>COUNTIF(D69:L69,"&gt;0")</f>
        <v>2</v>
      </c>
    </row>
    <row r="70" spans="1:15" x14ac:dyDescent="0.2">
      <c r="A70" s="46" t="s">
        <v>104</v>
      </c>
      <c r="B70" s="47" t="s">
        <v>105</v>
      </c>
      <c r="C70" s="45" t="s">
        <v>106</v>
      </c>
      <c r="D70" s="15">
        <v>31</v>
      </c>
      <c r="E70" s="6">
        <v>0</v>
      </c>
      <c r="F70" s="10">
        <v>30</v>
      </c>
      <c r="G70" s="6">
        <v>0</v>
      </c>
      <c r="H70" s="10">
        <v>0</v>
      </c>
      <c r="I70" s="6">
        <v>0</v>
      </c>
      <c r="J70" s="10">
        <v>0</v>
      </c>
      <c r="K70" s="6">
        <v>0</v>
      </c>
      <c r="L70" s="12"/>
      <c r="M70" s="10">
        <f>LARGE(D70:L70,1)+LARGE(D70:L70,2)+LARGE(D70:L70,3)+LARGE(D70:L70,4)</f>
        <v>61</v>
      </c>
      <c r="N70" s="6">
        <f>RANK(M70,M$3:M$131)</f>
        <v>67</v>
      </c>
      <c r="O70" s="25">
        <f>COUNTIF(D70:L70,"&gt;0")</f>
        <v>2</v>
      </c>
    </row>
    <row r="71" spans="1:15" x14ac:dyDescent="0.2">
      <c r="A71" s="46" t="s">
        <v>221</v>
      </c>
      <c r="B71" s="47" t="s">
        <v>222</v>
      </c>
      <c r="C71" s="45" t="s">
        <v>106</v>
      </c>
      <c r="D71" s="15">
        <v>0</v>
      </c>
      <c r="E71" s="6">
        <v>0</v>
      </c>
      <c r="F71" s="10">
        <v>32</v>
      </c>
      <c r="G71" s="6">
        <v>0</v>
      </c>
      <c r="H71" s="10">
        <v>0</v>
      </c>
      <c r="I71" s="6">
        <v>29</v>
      </c>
      <c r="J71" s="10">
        <v>0</v>
      </c>
      <c r="K71" s="6">
        <v>0</v>
      </c>
      <c r="L71" s="12"/>
      <c r="M71" s="10">
        <f>LARGE(D71:L71,1)+LARGE(D71:L71,2)+LARGE(D71:L71,3)+LARGE(D71:L71,4)</f>
        <v>61</v>
      </c>
      <c r="N71" s="6">
        <f>RANK(M71,M$3:M$131)</f>
        <v>67</v>
      </c>
      <c r="O71" s="25">
        <f>COUNTIF(D71:L71,"&gt;0")</f>
        <v>2</v>
      </c>
    </row>
    <row r="72" spans="1:15" x14ac:dyDescent="0.2">
      <c r="A72" s="46" t="s">
        <v>74</v>
      </c>
      <c r="B72" s="47" t="s">
        <v>75</v>
      </c>
      <c r="C72" s="45" t="s">
        <v>55</v>
      </c>
      <c r="D72" s="15">
        <v>21</v>
      </c>
      <c r="E72" s="6">
        <v>39</v>
      </c>
      <c r="F72" s="10">
        <v>0</v>
      </c>
      <c r="G72" s="6">
        <v>0</v>
      </c>
      <c r="H72" s="10">
        <v>0</v>
      </c>
      <c r="I72" s="6">
        <v>0</v>
      </c>
      <c r="J72" s="10">
        <v>0</v>
      </c>
      <c r="K72" s="6">
        <v>0</v>
      </c>
      <c r="L72" s="12"/>
      <c r="M72" s="10">
        <f>LARGE(D72:L72,1)+LARGE(D72:L72,2)+LARGE(D72:L72,3)+LARGE(D72:L72,4)</f>
        <v>60</v>
      </c>
      <c r="N72" s="6">
        <f>RANK(M72,M$3:M$131)</f>
        <v>70</v>
      </c>
      <c r="O72" s="25">
        <f>COUNTIF(D72:L72,"&gt;0")</f>
        <v>2</v>
      </c>
    </row>
    <row r="73" spans="1:15" x14ac:dyDescent="0.2">
      <c r="A73" s="41" t="s">
        <v>173</v>
      </c>
      <c r="B73" s="42" t="s">
        <v>157</v>
      </c>
      <c r="C73" s="15" t="s">
        <v>106</v>
      </c>
      <c r="D73" s="15">
        <v>0</v>
      </c>
      <c r="E73" s="6">
        <v>0</v>
      </c>
      <c r="F73" s="10">
        <v>31</v>
      </c>
      <c r="G73" s="6">
        <v>0</v>
      </c>
      <c r="H73" s="10">
        <v>0</v>
      </c>
      <c r="I73" s="6">
        <v>28</v>
      </c>
      <c r="J73" s="10">
        <v>0</v>
      </c>
      <c r="K73" s="6">
        <v>0</v>
      </c>
      <c r="L73" s="12"/>
      <c r="M73" s="10">
        <f>LARGE(D73:L73,1)+LARGE(D73:L73,2)+LARGE(D73:L73,3)+LARGE(D73:L73,4)</f>
        <v>59</v>
      </c>
      <c r="N73" s="6">
        <f>RANK(M73,M$3:M$131)</f>
        <v>71</v>
      </c>
      <c r="O73" s="25">
        <f>COUNTIF(D73:L73,"&gt;0")</f>
        <v>2</v>
      </c>
    </row>
    <row r="74" spans="1:15" x14ac:dyDescent="0.2">
      <c r="A74" s="41" t="s">
        <v>212</v>
      </c>
      <c r="B74" s="42" t="s">
        <v>213</v>
      </c>
      <c r="C74" s="15" t="s">
        <v>106</v>
      </c>
      <c r="D74" s="15">
        <v>0</v>
      </c>
      <c r="E74" s="6">
        <v>0</v>
      </c>
      <c r="F74" s="10">
        <v>0</v>
      </c>
      <c r="G74" s="6">
        <v>27</v>
      </c>
      <c r="H74" s="10">
        <v>32</v>
      </c>
      <c r="I74" s="6">
        <v>0</v>
      </c>
      <c r="J74" s="10">
        <v>0</v>
      </c>
      <c r="K74" s="6">
        <v>0</v>
      </c>
      <c r="L74" s="12"/>
      <c r="M74" s="10">
        <f>LARGE(D74:L74,1)+LARGE(D74:L74,2)+LARGE(D74:L74,3)+LARGE(D74:L74,4)</f>
        <v>59</v>
      </c>
      <c r="N74" s="6">
        <f>RANK(M74,M$3:M$131)</f>
        <v>71</v>
      </c>
      <c r="O74" s="25">
        <f>COUNTIF(D74:L74,"&gt;0")</f>
        <v>2</v>
      </c>
    </row>
    <row r="75" spans="1:15" x14ac:dyDescent="0.2">
      <c r="A75" s="46" t="s">
        <v>238</v>
      </c>
      <c r="B75" s="47" t="s">
        <v>239</v>
      </c>
      <c r="C75" s="15" t="s">
        <v>81</v>
      </c>
      <c r="D75" s="15">
        <v>29</v>
      </c>
      <c r="E75" s="6">
        <v>0</v>
      </c>
      <c r="F75" s="10">
        <v>30</v>
      </c>
      <c r="G75" s="6">
        <v>0</v>
      </c>
      <c r="H75" s="10">
        <v>0</v>
      </c>
      <c r="I75" s="6">
        <v>0</v>
      </c>
      <c r="J75" s="10">
        <v>0</v>
      </c>
      <c r="K75" s="6">
        <v>0</v>
      </c>
      <c r="L75" s="12"/>
      <c r="M75" s="10">
        <f>LARGE(D75:L75,1)+LARGE(D75:L75,2)+LARGE(D75:L75,3)+LARGE(D75:L75,4)</f>
        <v>59</v>
      </c>
      <c r="N75" s="6">
        <f>RANK(M75,M$3:M$131)</f>
        <v>71</v>
      </c>
      <c r="O75" s="25">
        <f>COUNTIF(D75:L75,"&gt;0")</f>
        <v>2</v>
      </c>
    </row>
    <row r="76" spans="1:15" x14ac:dyDescent="0.2">
      <c r="A76" s="46" t="s">
        <v>163</v>
      </c>
      <c r="B76" s="47" t="s">
        <v>152</v>
      </c>
      <c r="C76" s="45" t="s">
        <v>106</v>
      </c>
      <c r="D76" s="15">
        <v>29</v>
      </c>
      <c r="E76" s="6">
        <v>28</v>
      </c>
      <c r="F76" s="10">
        <v>0</v>
      </c>
      <c r="G76" s="6">
        <v>0</v>
      </c>
      <c r="H76" s="10">
        <v>0</v>
      </c>
      <c r="I76" s="6">
        <v>0</v>
      </c>
      <c r="J76" s="10">
        <v>0</v>
      </c>
      <c r="K76" s="6">
        <v>0</v>
      </c>
      <c r="L76" s="12"/>
      <c r="M76" s="10">
        <f>LARGE(D76:L76,1)+LARGE(D76:L76,2)+LARGE(D76:L76,3)+LARGE(D76:L76,4)</f>
        <v>57</v>
      </c>
      <c r="N76" s="6">
        <f>RANK(M76,M$3:M$131)</f>
        <v>74</v>
      </c>
      <c r="O76" s="25">
        <f>COUNTIF(D76:L76,"&gt;0")</f>
        <v>2</v>
      </c>
    </row>
    <row r="77" spans="1:15" x14ac:dyDescent="0.2">
      <c r="A77" s="46" t="s">
        <v>125</v>
      </c>
      <c r="B77" s="47" t="s">
        <v>126</v>
      </c>
      <c r="C77" s="45" t="s">
        <v>51</v>
      </c>
      <c r="D77" s="15">
        <v>0</v>
      </c>
      <c r="E77" s="6">
        <v>27</v>
      </c>
      <c r="F77" s="10">
        <v>0</v>
      </c>
      <c r="G77" s="6">
        <v>29</v>
      </c>
      <c r="H77" s="10">
        <v>0</v>
      </c>
      <c r="I77" s="6">
        <v>0</v>
      </c>
      <c r="J77" s="10">
        <v>0</v>
      </c>
      <c r="K77" s="6">
        <v>0</v>
      </c>
      <c r="L77" s="12"/>
      <c r="M77" s="10">
        <f>LARGE(D77:L77,1)+LARGE(D77:L77,2)+LARGE(D77:L77,3)+LARGE(D77:L77,4)</f>
        <v>56</v>
      </c>
      <c r="N77" s="6">
        <f>RANK(M77,M$3:M$131)</f>
        <v>75</v>
      </c>
      <c r="O77" s="25">
        <f>COUNTIF(D77:L77,"&gt;0")</f>
        <v>2</v>
      </c>
    </row>
    <row r="78" spans="1:15" x14ac:dyDescent="0.2">
      <c r="A78" s="41" t="s">
        <v>199</v>
      </c>
      <c r="B78" s="42" t="s">
        <v>63</v>
      </c>
      <c r="C78" s="15" t="s">
        <v>55</v>
      </c>
      <c r="D78" s="15">
        <v>30</v>
      </c>
      <c r="E78" s="6">
        <v>0</v>
      </c>
      <c r="F78" s="10">
        <v>26</v>
      </c>
      <c r="G78" s="6">
        <v>0</v>
      </c>
      <c r="H78" s="10">
        <v>0</v>
      </c>
      <c r="I78" s="6">
        <v>0</v>
      </c>
      <c r="J78" s="10">
        <v>0</v>
      </c>
      <c r="K78" s="6">
        <v>0</v>
      </c>
      <c r="L78" s="12"/>
      <c r="M78" s="10">
        <f>LARGE(D78:L78,1)+LARGE(D78:L78,2)+LARGE(D78:L78,3)+LARGE(D78:L78,4)</f>
        <v>56</v>
      </c>
      <c r="N78" s="6">
        <f>RANK(M78,M$3:M$131)</f>
        <v>75</v>
      </c>
      <c r="O78" s="25">
        <f>COUNTIF(D78:L78,"&gt;0")</f>
        <v>2</v>
      </c>
    </row>
    <row r="79" spans="1:15" x14ac:dyDescent="0.2">
      <c r="A79" s="46" t="s">
        <v>84</v>
      </c>
      <c r="B79" s="47" t="s">
        <v>85</v>
      </c>
      <c r="C79" s="45" t="s">
        <v>51</v>
      </c>
      <c r="D79" s="15">
        <v>28</v>
      </c>
      <c r="E79" s="6">
        <v>0</v>
      </c>
      <c r="F79" s="10">
        <v>0</v>
      </c>
      <c r="G79" s="6">
        <v>27</v>
      </c>
      <c r="H79" s="10">
        <v>0</v>
      </c>
      <c r="I79" s="6">
        <v>0</v>
      </c>
      <c r="J79" s="10">
        <v>0</v>
      </c>
      <c r="K79" s="6">
        <v>0</v>
      </c>
      <c r="L79" s="12"/>
      <c r="M79" s="10">
        <f>LARGE(D79:L79,1)+LARGE(D79:L79,2)+LARGE(D79:L79,3)+LARGE(D79:L79,4)</f>
        <v>55</v>
      </c>
      <c r="N79" s="6">
        <f>RANK(M79,M$3:M$131)</f>
        <v>77</v>
      </c>
      <c r="O79" s="25">
        <f>COUNTIF(D79:L79,"&gt;0")</f>
        <v>2</v>
      </c>
    </row>
    <row r="80" spans="1:15" x14ac:dyDescent="0.2">
      <c r="A80" s="46" t="s">
        <v>141</v>
      </c>
      <c r="B80" s="47" t="s">
        <v>142</v>
      </c>
      <c r="C80" s="45" t="s">
        <v>55</v>
      </c>
      <c r="D80" s="15">
        <v>35</v>
      </c>
      <c r="E80" s="6">
        <v>0</v>
      </c>
      <c r="F80" s="10">
        <v>0</v>
      </c>
      <c r="G80" s="6">
        <v>20</v>
      </c>
      <c r="H80" s="10">
        <v>0</v>
      </c>
      <c r="I80" s="6">
        <v>0</v>
      </c>
      <c r="J80" s="10">
        <v>0</v>
      </c>
      <c r="K80" s="6">
        <v>0</v>
      </c>
      <c r="L80" s="12"/>
      <c r="M80" s="10">
        <f>LARGE(D80:L80,1)+LARGE(D80:L80,2)+LARGE(D80:L80,3)+LARGE(D80:L80,4)</f>
        <v>55</v>
      </c>
      <c r="N80" s="6">
        <f>RANK(M80,M$3:M$131)</f>
        <v>77</v>
      </c>
      <c r="O80" s="25">
        <f>COUNTIF(D80:L80,"&gt;0")</f>
        <v>2</v>
      </c>
    </row>
    <row r="81" spans="1:15" x14ac:dyDescent="0.2">
      <c r="A81" s="41" t="s">
        <v>238</v>
      </c>
      <c r="B81" s="42" t="s">
        <v>240</v>
      </c>
      <c r="C81" s="15" t="s">
        <v>51</v>
      </c>
      <c r="D81" s="15">
        <v>19</v>
      </c>
      <c r="E81" s="6">
        <v>0</v>
      </c>
      <c r="F81" s="10">
        <v>35</v>
      </c>
      <c r="G81" s="6">
        <v>0</v>
      </c>
      <c r="H81" s="10">
        <v>0</v>
      </c>
      <c r="I81" s="6">
        <v>0</v>
      </c>
      <c r="J81" s="10">
        <v>0</v>
      </c>
      <c r="K81" s="6">
        <v>0</v>
      </c>
      <c r="L81" s="12"/>
      <c r="M81" s="10">
        <f>LARGE(D81:L81,1)+LARGE(D81:L81,2)+LARGE(D81:L81,3)+LARGE(D81:L81,4)</f>
        <v>54</v>
      </c>
      <c r="N81" s="6">
        <f>RANK(M81,M$3:M$131)</f>
        <v>79</v>
      </c>
      <c r="O81" s="25">
        <f>COUNTIF(D81:L81,"&gt;0")</f>
        <v>2</v>
      </c>
    </row>
    <row r="82" spans="1:15" x14ac:dyDescent="0.2">
      <c r="A82" s="46" t="s">
        <v>99</v>
      </c>
      <c r="B82" s="47" t="s">
        <v>100</v>
      </c>
      <c r="C82" s="45" t="s">
        <v>51</v>
      </c>
      <c r="D82" s="15">
        <v>0</v>
      </c>
      <c r="E82" s="6">
        <v>0</v>
      </c>
      <c r="F82" s="10">
        <v>0</v>
      </c>
      <c r="G82" s="6">
        <v>26</v>
      </c>
      <c r="H82" s="10">
        <v>26</v>
      </c>
      <c r="I82" s="6">
        <v>0</v>
      </c>
      <c r="J82" s="10">
        <v>0</v>
      </c>
      <c r="K82" s="6">
        <v>0</v>
      </c>
      <c r="L82" s="12"/>
      <c r="M82" s="10">
        <f>LARGE(D82:L82,1)+LARGE(D82:L82,2)+LARGE(D82:L82,3)+LARGE(D82:L82,4)</f>
        <v>52</v>
      </c>
      <c r="N82" s="6">
        <f>RANK(M82,M$3:M$131)</f>
        <v>80</v>
      </c>
      <c r="O82" s="25">
        <f>COUNTIF(D82:L82,"&gt;0")</f>
        <v>2</v>
      </c>
    </row>
    <row r="83" spans="1:15" x14ac:dyDescent="0.2">
      <c r="A83" s="41" t="s">
        <v>111</v>
      </c>
      <c r="B83" s="42" t="s">
        <v>112</v>
      </c>
      <c r="C83" s="15" t="s">
        <v>51</v>
      </c>
      <c r="D83" s="15">
        <v>22</v>
      </c>
      <c r="E83" s="6">
        <v>0</v>
      </c>
      <c r="F83" s="10">
        <v>28</v>
      </c>
      <c r="G83" s="6">
        <v>0</v>
      </c>
      <c r="H83" s="10">
        <v>0</v>
      </c>
      <c r="I83" s="6">
        <v>0</v>
      </c>
      <c r="J83" s="10">
        <v>0</v>
      </c>
      <c r="K83" s="6">
        <v>0</v>
      </c>
      <c r="L83" s="12"/>
      <c r="M83" s="10">
        <f>LARGE(D83:L83,1)+LARGE(D83:L83,2)+LARGE(D83:L83,3)+LARGE(D83:L83,4)</f>
        <v>50</v>
      </c>
      <c r="N83" s="6">
        <f>RANK(M83,M$3:M$131)</f>
        <v>81</v>
      </c>
      <c r="O83" s="25">
        <f>COUNTIF(D83:L83,"&gt;0")</f>
        <v>2</v>
      </c>
    </row>
    <row r="84" spans="1:15" x14ac:dyDescent="0.2">
      <c r="A84" s="46" t="s">
        <v>184</v>
      </c>
      <c r="B84" s="47" t="s">
        <v>185</v>
      </c>
      <c r="C84" s="45" t="s">
        <v>51</v>
      </c>
      <c r="D84" s="15">
        <v>28</v>
      </c>
      <c r="E84" s="6">
        <v>0</v>
      </c>
      <c r="F84" s="10">
        <v>20</v>
      </c>
      <c r="G84" s="6">
        <v>0</v>
      </c>
      <c r="H84" s="10">
        <v>0</v>
      </c>
      <c r="I84" s="6">
        <v>0</v>
      </c>
      <c r="J84" s="10">
        <v>0</v>
      </c>
      <c r="K84" s="6">
        <v>0</v>
      </c>
      <c r="L84" s="12"/>
      <c r="M84" s="10">
        <f>LARGE(D84:L84,1)+LARGE(D84:L84,2)+LARGE(D84:L84,3)+LARGE(D84:L84,4)</f>
        <v>48</v>
      </c>
      <c r="N84" s="6">
        <f>RANK(M84,M$3:M$131)</f>
        <v>82</v>
      </c>
      <c r="O84" s="25">
        <f>COUNTIF(D84:L84,"&gt;0")</f>
        <v>2</v>
      </c>
    </row>
    <row r="85" spans="1:15" x14ac:dyDescent="0.2">
      <c r="A85" s="41" t="s">
        <v>70</v>
      </c>
      <c r="B85" s="42" t="s">
        <v>71</v>
      </c>
      <c r="C85" s="45" t="s">
        <v>51</v>
      </c>
      <c r="D85" s="15">
        <v>26</v>
      </c>
      <c r="E85" s="6">
        <v>0</v>
      </c>
      <c r="F85" s="10">
        <v>21</v>
      </c>
      <c r="G85" s="6">
        <v>0</v>
      </c>
      <c r="H85" s="10">
        <v>0</v>
      </c>
      <c r="I85" s="6">
        <v>0</v>
      </c>
      <c r="J85" s="10">
        <v>0</v>
      </c>
      <c r="K85" s="6">
        <v>0</v>
      </c>
      <c r="L85" s="12"/>
      <c r="M85" s="10">
        <f>LARGE(D85:L85,1)+LARGE(D85:L85,2)+LARGE(D85:L85,3)+LARGE(D85:L85,4)</f>
        <v>47</v>
      </c>
      <c r="N85" s="6">
        <f>RANK(M85,M$3:M$131)</f>
        <v>83</v>
      </c>
      <c r="O85" s="25">
        <f>COUNTIF(D85:L85,"&gt;0")</f>
        <v>2</v>
      </c>
    </row>
    <row r="86" spans="1:15" x14ac:dyDescent="0.2">
      <c r="A86" s="46" t="s">
        <v>101</v>
      </c>
      <c r="B86" s="47" t="s">
        <v>59</v>
      </c>
      <c r="C86" s="45" t="s">
        <v>51</v>
      </c>
      <c r="D86" s="15">
        <v>22</v>
      </c>
      <c r="E86" s="6">
        <v>0</v>
      </c>
      <c r="F86" s="10">
        <v>0</v>
      </c>
      <c r="G86" s="6">
        <v>0</v>
      </c>
      <c r="H86" s="10">
        <v>24</v>
      </c>
      <c r="I86" s="6">
        <v>0</v>
      </c>
      <c r="J86" s="10">
        <v>0</v>
      </c>
      <c r="K86" s="6">
        <v>0</v>
      </c>
      <c r="L86" s="12"/>
      <c r="M86" s="10">
        <f>LARGE(D86:L86,1)+LARGE(D86:L86,2)+LARGE(D86:L86,3)+LARGE(D86:L86,4)</f>
        <v>46</v>
      </c>
      <c r="N86" s="6">
        <f>RANK(M86,M$3:M$131)</f>
        <v>84</v>
      </c>
      <c r="O86" s="25">
        <f>COUNTIF(D86:L86,"&gt;0")</f>
        <v>2</v>
      </c>
    </row>
    <row r="87" spans="1:15" x14ac:dyDescent="0.2">
      <c r="A87" s="41" t="s">
        <v>129</v>
      </c>
      <c r="B87" s="42" t="s">
        <v>130</v>
      </c>
      <c r="C87" s="45" t="s">
        <v>51</v>
      </c>
      <c r="D87" s="15">
        <v>0</v>
      </c>
      <c r="E87" s="6">
        <v>21</v>
      </c>
      <c r="F87" s="10">
        <v>23</v>
      </c>
      <c r="G87" s="6">
        <v>0</v>
      </c>
      <c r="H87" s="10">
        <v>0</v>
      </c>
      <c r="I87" s="6">
        <v>0</v>
      </c>
      <c r="J87" s="10">
        <v>0</v>
      </c>
      <c r="K87" s="6">
        <v>0</v>
      </c>
      <c r="L87" s="12"/>
      <c r="M87" s="10">
        <f>LARGE(D87:L87,1)+LARGE(D87:L87,2)+LARGE(D87:L87,3)+LARGE(D87:L87,4)</f>
        <v>44</v>
      </c>
      <c r="N87" s="6">
        <f>RANK(M87,M$3:M$131)</f>
        <v>85</v>
      </c>
      <c r="O87" s="25">
        <f>COUNTIF(D87:L87,"&gt;0")</f>
        <v>2</v>
      </c>
    </row>
    <row r="88" spans="1:15" x14ac:dyDescent="0.2">
      <c r="A88" s="46" t="s">
        <v>173</v>
      </c>
      <c r="B88" s="47" t="s">
        <v>174</v>
      </c>
      <c r="C88" s="45" t="s">
        <v>83</v>
      </c>
      <c r="D88" s="15">
        <v>0</v>
      </c>
      <c r="E88" s="6">
        <v>0</v>
      </c>
      <c r="F88" s="10">
        <v>0</v>
      </c>
      <c r="G88" s="6">
        <v>0</v>
      </c>
      <c r="H88" s="10">
        <v>0</v>
      </c>
      <c r="I88" s="6">
        <v>44</v>
      </c>
      <c r="J88" s="10">
        <v>0</v>
      </c>
      <c r="K88" s="6">
        <v>0</v>
      </c>
      <c r="L88" s="12"/>
      <c r="M88" s="10">
        <f>LARGE(D88:L88,1)+LARGE(D88:L88,2)+LARGE(D88:L88,3)+LARGE(D88:L88,4)</f>
        <v>44</v>
      </c>
      <c r="N88" s="6">
        <f>RANK(M88,M$3:M$131)</f>
        <v>85</v>
      </c>
      <c r="O88" s="25">
        <f>COUNTIF(D88:L88,"&gt;0")</f>
        <v>1</v>
      </c>
    </row>
    <row r="89" spans="1:15" x14ac:dyDescent="0.2">
      <c r="A89" s="46" t="s">
        <v>246</v>
      </c>
      <c r="B89" s="47" t="s">
        <v>247</v>
      </c>
      <c r="C89" s="45" t="s">
        <v>51</v>
      </c>
      <c r="D89" s="15">
        <v>0</v>
      </c>
      <c r="E89" s="6">
        <v>0</v>
      </c>
      <c r="F89" s="10">
        <v>21</v>
      </c>
      <c r="G89" s="6">
        <v>19</v>
      </c>
      <c r="H89" s="10">
        <v>0</v>
      </c>
      <c r="I89" s="6">
        <v>0</v>
      </c>
      <c r="J89" s="10">
        <v>0</v>
      </c>
      <c r="K89" s="6">
        <v>0</v>
      </c>
      <c r="L89" s="12"/>
      <c r="M89" s="10">
        <f>LARGE(D89:L89,1)+LARGE(D89:L89,2)+LARGE(D89:L89,3)+LARGE(D89:L89,4)</f>
        <v>40</v>
      </c>
      <c r="N89" s="6">
        <f>RANK(M89,M$3:M$131)</f>
        <v>87</v>
      </c>
      <c r="O89" s="25">
        <f>COUNTIF(D89:L89,"&gt;0")</f>
        <v>2</v>
      </c>
    </row>
    <row r="90" spans="1:15" x14ac:dyDescent="0.2">
      <c r="A90" s="46" t="s">
        <v>121</v>
      </c>
      <c r="B90" s="47" t="s">
        <v>122</v>
      </c>
      <c r="C90" s="15" t="s">
        <v>51</v>
      </c>
      <c r="D90" s="15">
        <v>39</v>
      </c>
      <c r="E90" s="6">
        <v>0</v>
      </c>
      <c r="F90" s="10">
        <v>0</v>
      </c>
      <c r="G90" s="6">
        <v>0</v>
      </c>
      <c r="H90" s="10">
        <v>0</v>
      </c>
      <c r="I90" s="6">
        <v>0</v>
      </c>
      <c r="J90" s="10">
        <v>0</v>
      </c>
      <c r="K90" s="6">
        <v>0</v>
      </c>
      <c r="L90" s="12"/>
      <c r="M90" s="10">
        <f>LARGE(D90:L90,1)+LARGE(D90:L90,2)+LARGE(D90:L90,3)+LARGE(D90:L90,4)</f>
        <v>39</v>
      </c>
      <c r="N90" s="6">
        <f>RANK(M90,M$3:M$131)</f>
        <v>88</v>
      </c>
      <c r="O90" s="25">
        <f>COUNTIF(D90:L90,"&gt;0")</f>
        <v>1</v>
      </c>
    </row>
    <row r="91" spans="1:15" x14ac:dyDescent="0.2">
      <c r="A91" s="46" t="s">
        <v>146</v>
      </c>
      <c r="B91" s="47" t="s">
        <v>255</v>
      </c>
      <c r="C91" s="45" t="s">
        <v>81</v>
      </c>
      <c r="D91" s="15">
        <v>0</v>
      </c>
      <c r="E91" s="6">
        <v>0</v>
      </c>
      <c r="F91" s="10">
        <v>0</v>
      </c>
      <c r="G91" s="6">
        <v>0</v>
      </c>
      <c r="H91" s="10">
        <v>39</v>
      </c>
      <c r="I91" s="6">
        <v>0</v>
      </c>
      <c r="J91" s="10">
        <v>0</v>
      </c>
      <c r="K91" s="6">
        <v>0</v>
      </c>
      <c r="L91" s="12"/>
      <c r="M91" s="10">
        <f>LARGE(D91:L91,1)+LARGE(D91:L91,2)+LARGE(D91:L91,3)+LARGE(D91:L91,4)</f>
        <v>39</v>
      </c>
      <c r="N91" s="6">
        <f>RANK(M91,M$3:M$131)</f>
        <v>88</v>
      </c>
      <c r="O91" s="25">
        <f>COUNTIF(D91:L91,"&gt;0")</f>
        <v>1</v>
      </c>
    </row>
    <row r="92" spans="1:15" x14ac:dyDescent="0.2">
      <c r="A92" s="46" t="s">
        <v>241</v>
      </c>
      <c r="B92" s="47" t="s">
        <v>242</v>
      </c>
      <c r="C92" s="45" t="s">
        <v>81</v>
      </c>
      <c r="D92" s="15">
        <v>0</v>
      </c>
      <c r="E92" s="6">
        <v>38</v>
      </c>
      <c r="F92" s="10">
        <v>0</v>
      </c>
      <c r="G92" s="6">
        <v>0</v>
      </c>
      <c r="H92" s="10">
        <v>0</v>
      </c>
      <c r="I92" s="6">
        <v>0</v>
      </c>
      <c r="J92" s="10">
        <v>0</v>
      </c>
      <c r="K92" s="6">
        <v>0</v>
      </c>
      <c r="L92" s="12"/>
      <c r="M92" s="10">
        <f>LARGE(D92:L92,1)+LARGE(D92:L92,2)+LARGE(D92:L92,3)+LARGE(D92:L92,4)</f>
        <v>38</v>
      </c>
      <c r="N92" s="6">
        <f>RANK(M92,M$3:M$131)</f>
        <v>90</v>
      </c>
      <c r="O92" s="25">
        <f>COUNTIF(D92:L92,"&gt;0")</f>
        <v>1</v>
      </c>
    </row>
    <row r="93" spans="1:15" x14ac:dyDescent="0.2">
      <c r="A93" s="46" t="s">
        <v>76</v>
      </c>
      <c r="B93" s="47" t="s">
        <v>82</v>
      </c>
      <c r="C93" s="45" t="s">
        <v>83</v>
      </c>
      <c r="D93" s="15">
        <v>0</v>
      </c>
      <c r="E93" s="6">
        <v>0</v>
      </c>
      <c r="F93" s="10">
        <v>35</v>
      </c>
      <c r="G93" s="6">
        <v>0</v>
      </c>
      <c r="H93" s="10">
        <v>0</v>
      </c>
      <c r="I93" s="6">
        <v>0</v>
      </c>
      <c r="J93" s="10">
        <v>0</v>
      </c>
      <c r="K93" s="6">
        <v>0</v>
      </c>
      <c r="L93" s="12"/>
      <c r="M93" s="10">
        <f>LARGE(D93:L93,1)+LARGE(D93:L93,2)+LARGE(D93:L93,3)+LARGE(D93:L93,4)</f>
        <v>35</v>
      </c>
      <c r="N93" s="6">
        <f>RANK(M93,M$3:M$131)</f>
        <v>91</v>
      </c>
      <c r="O93" s="25">
        <f>COUNTIF(D93:L93,"&gt;0")</f>
        <v>1</v>
      </c>
    </row>
    <row r="94" spans="1:15" x14ac:dyDescent="0.2">
      <c r="A94" s="46" t="s">
        <v>91</v>
      </c>
      <c r="B94" s="47" t="s">
        <v>92</v>
      </c>
      <c r="C94" s="45" t="s">
        <v>51</v>
      </c>
      <c r="D94" s="15">
        <v>0</v>
      </c>
      <c r="E94" s="6">
        <v>0</v>
      </c>
      <c r="F94" s="10">
        <v>35</v>
      </c>
      <c r="G94" s="6">
        <v>0</v>
      </c>
      <c r="H94" s="10">
        <v>0</v>
      </c>
      <c r="I94" s="6">
        <v>0</v>
      </c>
      <c r="J94" s="10">
        <v>0</v>
      </c>
      <c r="K94" s="6">
        <v>0</v>
      </c>
      <c r="L94" s="12"/>
      <c r="M94" s="10">
        <f>LARGE(D94:L94,1)+LARGE(D94:L94,2)+LARGE(D94:L94,3)+LARGE(D94:L94,4)</f>
        <v>35</v>
      </c>
      <c r="N94" s="6">
        <f>RANK(M94,M$3:M$131)</f>
        <v>91</v>
      </c>
      <c r="O94" s="25">
        <f>COUNTIF(D94:L94,"&gt;0")</f>
        <v>1</v>
      </c>
    </row>
    <row r="95" spans="1:15" x14ac:dyDescent="0.2">
      <c r="A95" s="46" t="s">
        <v>162</v>
      </c>
      <c r="B95" s="47" t="s">
        <v>52</v>
      </c>
      <c r="C95" s="45" t="s">
        <v>106</v>
      </c>
      <c r="D95" s="15">
        <v>0</v>
      </c>
      <c r="E95" s="6">
        <v>0</v>
      </c>
      <c r="F95" s="10">
        <v>0</v>
      </c>
      <c r="G95" s="6">
        <v>0</v>
      </c>
      <c r="H95" s="10">
        <v>35</v>
      </c>
      <c r="I95" s="6">
        <v>0</v>
      </c>
      <c r="J95" s="10">
        <v>0</v>
      </c>
      <c r="K95" s="6">
        <v>0</v>
      </c>
      <c r="L95" s="12"/>
      <c r="M95" s="10">
        <f>LARGE(D95:L95,1)+LARGE(D95:L95,2)+LARGE(D95:L95,3)+LARGE(D95:L95,4)</f>
        <v>35</v>
      </c>
      <c r="N95" s="6">
        <f>RANK(M95,M$3:M$131)</f>
        <v>91</v>
      </c>
      <c r="O95" s="25">
        <f>COUNTIF(D95:L95,"&gt;0")</f>
        <v>1</v>
      </c>
    </row>
    <row r="96" spans="1:15" x14ac:dyDescent="0.2">
      <c r="A96" s="46" t="s">
        <v>95</v>
      </c>
      <c r="B96" s="47" t="s">
        <v>96</v>
      </c>
      <c r="C96" s="45" t="s">
        <v>55</v>
      </c>
      <c r="D96" s="15">
        <v>34</v>
      </c>
      <c r="E96" s="6">
        <v>0</v>
      </c>
      <c r="F96" s="10">
        <v>0</v>
      </c>
      <c r="G96" s="6">
        <v>0</v>
      </c>
      <c r="H96" s="10">
        <v>0</v>
      </c>
      <c r="I96" s="6">
        <v>0</v>
      </c>
      <c r="J96" s="10">
        <v>0</v>
      </c>
      <c r="K96" s="6">
        <v>0</v>
      </c>
      <c r="L96" s="12"/>
      <c r="M96" s="10">
        <f>LARGE(D96:L96,1)+LARGE(D96:L96,2)+LARGE(D96:L96,3)+LARGE(D96:L96,4)</f>
        <v>34</v>
      </c>
      <c r="N96" s="6">
        <f>RANK(M96,M$3:M$131)</f>
        <v>94</v>
      </c>
      <c r="O96" s="25">
        <f>COUNTIF(D96:L96,"&gt;0")</f>
        <v>1</v>
      </c>
    </row>
    <row r="97" spans="1:15" x14ac:dyDescent="0.2">
      <c r="A97" s="46" t="s">
        <v>133</v>
      </c>
      <c r="B97" s="47" t="s">
        <v>145</v>
      </c>
      <c r="C97" s="45" t="s">
        <v>81</v>
      </c>
      <c r="D97" s="15">
        <v>0</v>
      </c>
      <c r="E97" s="6">
        <v>0</v>
      </c>
      <c r="F97" s="10">
        <v>34</v>
      </c>
      <c r="G97" s="6">
        <v>0</v>
      </c>
      <c r="H97" s="10">
        <v>0</v>
      </c>
      <c r="I97" s="6">
        <v>0</v>
      </c>
      <c r="J97" s="10">
        <v>0</v>
      </c>
      <c r="K97" s="6">
        <v>0</v>
      </c>
      <c r="L97" s="12"/>
      <c r="M97" s="10">
        <f>LARGE(D97:L97,1)+LARGE(D97:L97,2)+LARGE(D97:L97,3)+LARGE(D97:L97,4)</f>
        <v>34</v>
      </c>
      <c r="N97" s="6">
        <f>RANK(M97,M$3:M$131)</f>
        <v>94</v>
      </c>
      <c r="O97" s="25">
        <f>COUNTIF(D97:L97,"&gt;0")</f>
        <v>1</v>
      </c>
    </row>
    <row r="98" spans="1:15" x14ac:dyDescent="0.2">
      <c r="A98" s="46" t="s">
        <v>72</v>
      </c>
      <c r="B98" s="47" t="s">
        <v>57</v>
      </c>
      <c r="C98" s="45" t="s">
        <v>51</v>
      </c>
      <c r="D98" s="15">
        <v>0</v>
      </c>
      <c r="E98" s="6">
        <v>0</v>
      </c>
      <c r="F98" s="10">
        <v>33</v>
      </c>
      <c r="G98" s="6">
        <v>0</v>
      </c>
      <c r="H98" s="10">
        <v>0</v>
      </c>
      <c r="I98" s="6">
        <v>0</v>
      </c>
      <c r="J98" s="10">
        <v>0</v>
      </c>
      <c r="K98" s="6">
        <v>0</v>
      </c>
      <c r="L98" s="12"/>
      <c r="M98" s="10">
        <f>LARGE(D98:L98,1)+LARGE(D98:L98,2)+LARGE(D98:L98,3)+LARGE(D98:L98,4)</f>
        <v>33</v>
      </c>
      <c r="N98" s="6">
        <f>RANK(M98,M$3:M$131)</f>
        <v>96</v>
      </c>
      <c r="O98" s="25">
        <f>COUNTIF(D98:L98,"&gt;0")</f>
        <v>1</v>
      </c>
    </row>
    <row r="99" spans="1:15" x14ac:dyDescent="0.2">
      <c r="A99" s="41" t="s">
        <v>171</v>
      </c>
      <c r="B99" s="42" t="s">
        <v>172</v>
      </c>
      <c r="C99" s="15" t="s">
        <v>51</v>
      </c>
      <c r="D99" s="15">
        <v>0</v>
      </c>
      <c r="E99" s="6">
        <v>0</v>
      </c>
      <c r="F99" s="10">
        <v>0</v>
      </c>
      <c r="G99" s="6">
        <v>0</v>
      </c>
      <c r="H99" s="10">
        <v>33</v>
      </c>
      <c r="I99" s="6">
        <v>0</v>
      </c>
      <c r="J99" s="10">
        <v>0</v>
      </c>
      <c r="K99" s="6">
        <v>0</v>
      </c>
      <c r="L99" s="12"/>
      <c r="M99" s="10">
        <f>LARGE(D99:L99,1)+LARGE(D99:L99,2)+LARGE(D99:L99,3)+LARGE(D99:L99,4)</f>
        <v>33</v>
      </c>
      <c r="N99" s="6">
        <f>RANK(M99,M$3:M$131)</f>
        <v>96</v>
      </c>
      <c r="O99" s="25">
        <f>COUNTIF(D99:L99,"&gt;0")</f>
        <v>1</v>
      </c>
    </row>
    <row r="100" spans="1:15" x14ac:dyDescent="0.2">
      <c r="A100" s="46" t="s">
        <v>260</v>
      </c>
      <c r="B100" s="47" t="s">
        <v>261</v>
      </c>
      <c r="C100" s="45" t="s">
        <v>106</v>
      </c>
      <c r="D100" s="15">
        <v>0</v>
      </c>
      <c r="E100" s="6">
        <v>0</v>
      </c>
      <c r="F100" s="10">
        <v>0</v>
      </c>
      <c r="G100" s="6">
        <v>0</v>
      </c>
      <c r="H100" s="10">
        <v>0</v>
      </c>
      <c r="I100" s="6">
        <v>31</v>
      </c>
      <c r="J100" s="10">
        <v>0</v>
      </c>
      <c r="K100" s="6">
        <v>0</v>
      </c>
      <c r="L100" s="12"/>
      <c r="M100" s="10">
        <f>LARGE(D100:L100,1)+LARGE(D100:L100,2)+LARGE(D100:L100,3)+LARGE(D100:L100,4)</f>
        <v>31</v>
      </c>
      <c r="N100" s="6">
        <f>RANK(M100,M$3:M$131)</f>
        <v>98</v>
      </c>
      <c r="O100" s="25">
        <f>COUNTIF(D100:L100,"&gt;0")</f>
        <v>1</v>
      </c>
    </row>
    <row r="101" spans="1:15" x14ac:dyDescent="0.2">
      <c r="A101" s="46" t="s">
        <v>132</v>
      </c>
      <c r="B101" s="47" t="s">
        <v>115</v>
      </c>
      <c r="C101" s="45" t="s">
        <v>51</v>
      </c>
      <c r="D101" s="15">
        <v>31</v>
      </c>
      <c r="E101" s="6">
        <v>0</v>
      </c>
      <c r="F101" s="10">
        <v>0</v>
      </c>
      <c r="G101" s="6">
        <v>0</v>
      </c>
      <c r="H101" s="10">
        <v>0</v>
      </c>
      <c r="I101" s="6">
        <v>0</v>
      </c>
      <c r="J101" s="10">
        <v>0</v>
      </c>
      <c r="K101" s="6">
        <v>0</v>
      </c>
      <c r="L101" s="12"/>
      <c r="M101" s="10">
        <f>LARGE(D101:L101,1)+LARGE(D101:L101,2)+LARGE(D101:L101,3)+LARGE(D101:L101,4)</f>
        <v>31</v>
      </c>
      <c r="N101" s="6">
        <f>RANK(M101,M$3:M$131)</f>
        <v>98</v>
      </c>
      <c r="O101" s="25">
        <f>COUNTIF(D101:L101,"&gt;0")</f>
        <v>1</v>
      </c>
    </row>
    <row r="102" spans="1:15" x14ac:dyDescent="0.2">
      <c r="A102" s="41" t="s">
        <v>146</v>
      </c>
      <c r="B102" s="42" t="s">
        <v>147</v>
      </c>
      <c r="C102" s="45" t="s">
        <v>51</v>
      </c>
      <c r="D102" s="15">
        <v>0</v>
      </c>
      <c r="E102" s="6">
        <v>31</v>
      </c>
      <c r="F102" s="10">
        <v>0</v>
      </c>
      <c r="G102" s="6">
        <v>0</v>
      </c>
      <c r="H102" s="10">
        <v>0</v>
      </c>
      <c r="I102" s="6">
        <v>0</v>
      </c>
      <c r="J102" s="10">
        <v>0</v>
      </c>
      <c r="K102" s="6">
        <v>0</v>
      </c>
      <c r="L102" s="12"/>
      <c r="M102" s="10">
        <f>LARGE(D102:L102,1)+LARGE(D102:L102,2)+LARGE(D102:L102,3)+LARGE(D102:L102,4)</f>
        <v>31</v>
      </c>
      <c r="N102" s="6">
        <f>RANK(M102,M$3:M$131)</f>
        <v>98</v>
      </c>
      <c r="O102" s="25">
        <f>COUNTIF(D102:L102,"&gt;0")</f>
        <v>1</v>
      </c>
    </row>
    <row r="103" spans="1:15" x14ac:dyDescent="0.2">
      <c r="A103" s="46" t="s">
        <v>181</v>
      </c>
      <c r="B103" s="47" t="s">
        <v>87</v>
      </c>
      <c r="C103" s="45" t="s">
        <v>106</v>
      </c>
      <c r="D103" s="15">
        <v>0</v>
      </c>
      <c r="E103" s="6">
        <v>0</v>
      </c>
      <c r="F103" s="10">
        <v>31</v>
      </c>
      <c r="G103" s="6">
        <v>0</v>
      </c>
      <c r="H103" s="10">
        <v>0</v>
      </c>
      <c r="I103" s="6">
        <v>0</v>
      </c>
      <c r="J103" s="10">
        <v>0</v>
      </c>
      <c r="K103" s="6">
        <v>0</v>
      </c>
      <c r="L103" s="12"/>
      <c r="M103" s="10">
        <f>LARGE(D103:L103,1)+LARGE(D103:L103,2)+LARGE(D103:L103,3)+LARGE(D103:L103,4)</f>
        <v>31</v>
      </c>
      <c r="N103" s="6">
        <f>RANK(M103,M$3:M$131)</f>
        <v>98</v>
      </c>
      <c r="O103" s="25">
        <f>COUNTIF(D103:L103,"&gt;0")</f>
        <v>1</v>
      </c>
    </row>
    <row r="104" spans="1:15" x14ac:dyDescent="0.2">
      <c r="A104" s="46" t="s">
        <v>197</v>
      </c>
      <c r="B104" s="47" t="s">
        <v>198</v>
      </c>
      <c r="C104" s="45" t="s">
        <v>51</v>
      </c>
      <c r="D104" s="15">
        <v>31</v>
      </c>
      <c r="E104" s="6">
        <v>0</v>
      </c>
      <c r="F104" s="10">
        <v>0</v>
      </c>
      <c r="G104" s="6">
        <v>0</v>
      </c>
      <c r="H104" s="10">
        <v>0</v>
      </c>
      <c r="I104" s="6">
        <v>0</v>
      </c>
      <c r="J104" s="10">
        <v>0</v>
      </c>
      <c r="K104" s="6">
        <v>0</v>
      </c>
      <c r="L104" s="12"/>
      <c r="M104" s="10">
        <f>LARGE(D104:L104,1)+LARGE(D104:L104,2)+LARGE(D104:L104,3)+LARGE(D104:L104,4)</f>
        <v>31</v>
      </c>
      <c r="N104" s="6">
        <f>RANK(M104,M$3:M$131)</f>
        <v>98</v>
      </c>
      <c r="O104" s="25">
        <f>COUNTIF(D104:L104,"&gt;0")</f>
        <v>1</v>
      </c>
    </row>
    <row r="105" spans="1:15" x14ac:dyDescent="0.2">
      <c r="A105" s="46" t="s">
        <v>201</v>
      </c>
      <c r="B105" s="47" t="s">
        <v>202</v>
      </c>
      <c r="C105" s="45" t="s">
        <v>83</v>
      </c>
      <c r="D105" s="15">
        <v>31</v>
      </c>
      <c r="E105" s="6">
        <v>0</v>
      </c>
      <c r="F105" s="10">
        <v>0</v>
      </c>
      <c r="G105" s="6">
        <v>0</v>
      </c>
      <c r="H105" s="10">
        <v>0</v>
      </c>
      <c r="I105" s="6">
        <v>0</v>
      </c>
      <c r="J105" s="10">
        <v>0</v>
      </c>
      <c r="K105" s="6">
        <v>0</v>
      </c>
      <c r="L105" s="12"/>
      <c r="M105" s="10">
        <f>LARGE(D105:L105,1)+LARGE(D105:L105,2)+LARGE(D105:L105,3)+LARGE(D105:L105,4)</f>
        <v>31</v>
      </c>
      <c r="N105" s="6">
        <f>RANK(M105,M$3:M$131)</f>
        <v>98</v>
      </c>
      <c r="O105" s="25">
        <f>COUNTIF(D105:L105,"&gt;0")</f>
        <v>1</v>
      </c>
    </row>
    <row r="106" spans="1:15" x14ac:dyDescent="0.2">
      <c r="A106" s="41" t="s">
        <v>248</v>
      </c>
      <c r="B106" s="42" t="s">
        <v>249</v>
      </c>
      <c r="C106" s="45" t="s">
        <v>55</v>
      </c>
      <c r="D106" s="15">
        <v>31</v>
      </c>
      <c r="E106" s="6">
        <v>0</v>
      </c>
      <c r="F106" s="10">
        <v>0</v>
      </c>
      <c r="G106" s="6">
        <v>0</v>
      </c>
      <c r="H106" s="10">
        <v>0</v>
      </c>
      <c r="I106" s="6">
        <v>0</v>
      </c>
      <c r="J106" s="10">
        <v>0</v>
      </c>
      <c r="K106" s="6">
        <v>0</v>
      </c>
      <c r="L106" s="12"/>
      <c r="M106" s="10">
        <f>LARGE(D106:L106,1)+LARGE(D106:L106,2)+LARGE(D106:L106,3)+LARGE(D106:L106,4)</f>
        <v>31</v>
      </c>
      <c r="N106" s="6">
        <f>RANK(M106,M$3:M$131)</f>
        <v>98</v>
      </c>
      <c r="O106" s="25">
        <f>COUNTIF(D106:L106,"&gt;0")</f>
        <v>1</v>
      </c>
    </row>
    <row r="107" spans="1:15" x14ac:dyDescent="0.2">
      <c r="A107" s="46" t="s">
        <v>165</v>
      </c>
      <c r="B107" s="47" t="s">
        <v>117</v>
      </c>
      <c r="C107" s="45" t="s">
        <v>106</v>
      </c>
      <c r="D107" s="15">
        <v>0</v>
      </c>
      <c r="E107" s="6">
        <v>0</v>
      </c>
      <c r="F107" s="10">
        <v>0</v>
      </c>
      <c r="G107" s="6">
        <v>30</v>
      </c>
      <c r="H107" s="10">
        <v>0</v>
      </c>
      <c r="I107" s="6">
        <v>0</v>
      </c>
      <c r="J107" s="10">
        <v>0</v>
      </c>
      <c r="K107" s="6">
        <v>0</v>
      </c>
      <c r="L107" s="12"/>
      <c r="M107" s="10">
        <f>LARGE(D107:L107,1)+LARGE(D107:L107,2)+LARGE(D107:L107,3)+LARGE(D107:L107,4)</f>
        <v>30</v>
      </c>
      <c r="N107" s="6">
        <f>RANK(M107,M$3:M$131)</f>
        <v>105</v>
      </c>
      <c r="O107" s="25">
        <f>COUNTIF(D107:L107,"&gt;0")</f>
        <v>1</v>
      </c>
    </row>
    <row r="108" spans="1:15" x14ac:dyDescent="0.2">
      <c r="A108" s="46" t="s">
        <v>118</v>
      </c>
      <c r="B108" s="47" t="s">
        <v>119</v>
      </c>
      <c r="C108" s="45" t="s">
        <v>106</v>
      </c>
      <c r="D108" s="15">
        <v>29</v>
      </c>
      <c r="E108" s="6">
        <v>0</v>
      </c>
      <c r="F108" s="10">
        <v>0</v>
      </c>
      <c r="G108" s="6">
        <v>0</v>
      </c>
      <c r="H108" s="10">
        <v>0</v>
      </c>
      <c r="I108" s="6">
        <v>0</v>
      </c>
      <c r="J108" s="10">
        <v>0</v>
      </c>
      <c r="K108" s="6">
        <v>0</v>
      </c>
      <c r="L108" s="12"/>
      <c r="M108" s="10">
        <f>LARGE(D108:L108,1)+LARGE(D108:L108,2)+LARGE(D108:L108,3)+LARGE(D108:L108,4)</f>
        <v>29</v>
      </c>
      <c r="N108" s="6">
        <f>RANK(M108,M$3:M$131)</f>
        <v>106</v>
      </c>
      <c r="O108" s="25">
        <f>COUNTIF(D108:L108,"&gt;0")</f>
        <v>1</v>
      </c>
    </row>
    <row r="109" spans="1:15" x14ac:dyDescent="0.2">
      <c r="A109" s="46" t="s">
        <v>135</v>
      </c>
      <c r="B109" s="47" t="s">
        <v>136</v>
      </c>
      <c r="C109" s="45" t="s">
        <v>106</v>
      </c>
      <c r="D109" s="15">
        <v>0</v>
      </c>
      <c r="E109" s="6">
        <v>28</v>
      </c>
      <c r="F109" s="10">
        <v>0</v>
      </c>
      <c r="G109" s="6">
        <v>0</v>
      </c>
      <c r="H109" s="10">
        <v>0</v>
      </c>
      <c r="I109" s="6">
        <v>0</v>
      </c>
      <c r="J109" s="10">
        <v>0</v>
      </c>
      <c r="K109" s="6">
        <v>0</v>
      </c>
      <c r="L109" s="12"/>
      <c r="M109" s="10">
        <f>LARGE(D109:L109,1)+LARGE(D109:L109,2)+LARGE(D109:L109,3)+LARGE(D109:L109,4)</f>
        <v>28</v>
      </c>
      <c r="N109" s="6">
        <f>RANK(M109,M$3:M$131)</f>
        <v>107</v>
      </c>
      <c r="O109" s="25">
        <f>COUNTIF(D109:L109,"&gt;0")</f>
        <v>1</v>
      </c>
    </row>
    <row r="110" spans="1:15" x14ac:dyDescent="0.2">
      <c r="A110" s="46" t="s">
        <v>158</v>
      </c>
      <c r="B110" s="47" t="s">
        <v>262</v>
      </c>
      <c r="C110" s="45" t="s">
        <v>81</v>
      </c>
      <c r="D110" s="15">
        <v>0</v>
      </c>
      <c r="E110" s="6">
        <v>0</v>
      </c>
      <c r="F110" s="10">
        <v>0</v>
      </c>
      <c r="G110" s="6">
        <v>0</v>
      </c>
      <c r="H110" s="10">
        <v>0</v>
      </c>
      <c r="I110" s="6">
        <v>28</v>
      </c>
      <c r="J110" s="10">
        <v>0</v>
      </c>
      <c r="K110" s="6">
        <v>0</v>
      </c>
      <c r="L110" s="12"/>
      <c r="M110" s="10">
        <f>LARGE(D110:L110,1)+LARGE(D110:L110,2)+LARGE(D110:L110,3)+LARGE(D110:L110,4)</f>
        <v>28</v>
      </c>
      <c r="N110" s="6">
        <f>RANK(M110,M$3:M$131)</f>
        <v>107</v>
      </c>
      <c r="O110" s="25">
        <f>COUNTIF(D110:L110,"&gt;0")</f>
        <v>1</v>
      </c>
    </row>
    <row r="111" spans="1:15" x14ac:dyDescent="0.2">
      <c r="A111" s="46" t="s">
        <v>241</v>
      </c>
      <c r="B111" s="47" t="s">
        <v>157</v>
      </c>
      <c r="C111" s="45" t="s">
        <v>51</v>
      </c>
      <c r="D111" s="15">
        <v>0</v>
      </c>
      <c r="E111" s="6">
        <v>28</v>
      </c>
      <c r="F111" s="10">
        <v>0</v>
      </c>
      <c r="G111" s="6">
        <v>0</v>
      </c>
      <c r="H111" s="10">
        <v>0</v>
      </c>
      <c r="I111" s="6">
        <v>0</v>
      </c>
      <c r="J111" s="10">
        <v>0</v>
      </c>
      <c r="K111" s="6">
        <v>0</v>
      </c>
      <c r="L111" s="12"/>
      <c r="M111" s="10">
        <f>LARGE(D111:L111,1)+LARGE(D111:L111,2)+LARGE(D111:L111,3)+LARGE(D111:L111,4)</f>
        <v>28</v>
      </c>
      <c r="N111" s="6">
        <f>RANK(M111,M$3:M$131)</f>
        <v>107</v>
      </c>
      <c r="O111" s="25">
        <f>COUNTIF(D111:L111,"&gt;0")</f>
        <v>1</v>
      </c>
    </row>
    <row r="112" spans="1:15" x14ac:dyDescent="0.2">
      <c r="A112" s="41" t="s">
        <v>164</v>
      </c>
      <c r="B112" s="47" t="s">
        <v>149</v>
      </c>
      <c r="C112" s="45" t="s">
        <v>51</v>
      </c>
      <c r="D112" s="15">
        <v>27</v>
      </c>
      <c r="E112" s="6">
        <v>0</v>
      </c>
      <c r="F112" s="10">
        <v>0</v>
      </c>
      <c r="G112" s="6">
        <v>0</v>
      </c>
      <c r="H112" s="10">
        <v>0</v>
      </c>
      <c r="I112" s="6">
        <v>0</v>
      </c>
      <c r="J112" s="10">
        <v>0</v>
      </c>
      <c r="K112" s="6">
        <v>0</v>
      </c>
      <c r="L112" s="12"/>
      <c r="M112" s="10">
        <f>LARGE(D112:L112,1)+LARGE(D112:L112,2)+LARGE(D112:L112,3)+LARGE(D112:L112,4)</f>
        <v>27</v>
      </c>
      <c r="N112" s="6">
        <f>RANK(M112,M$3:M$131)</f>
        <v>110</v>
      </c>
      <c r="O112" s="25">
        <f>COUNTIF(D112:L112,"&gt;0")</f>
        <v>1</v>
      </c>
    </row>
    <row r="113" spans="1:15" x14ac:dyDescent="0.2">
      <c r="A113" s="46" t="s">
        <v>109</v>
      </c>
      <c r="B113" s="47" t="s">
        <v>110</v>
      </c>
      <c r="C113" s="45" t="s">
        <v>55</v>
      </c>
      <c r="D113" s="15">
        <v>26</v>
      </c>
      <c r="E113" s="6">
        <v>0</v>
      </c>
      <c r="F113" s="10">
        <v>0</v>
      </c>
      <c r="G113" s="6">
        <v>0</v>
      </c>
      <c r="H113" s="10">
        <v>0</v>
      </c>
      <c r="I113" s="6">
        <v>0</v>
      </c>
      <c r="J113" s="10">
        <v>0</v>
      </c>
      <c r="K113" s="6">
        <v>0</v>
      </c>
      <c r="L113" s="12"/>
      <c r="M113" s="10">
        <f>LARGE(D113:L113,1)+LARGE(D113:L113,2)+LARGE(D113:L113,3)+LARGE(D113:L113,4)</f>
        <v>26</v>
      </c>
      <c r="N113" s="6">
        <f>RANK(M113,M$3:M$131)</f>
        <v>111</v>
      </c>
      <c r="O113" s="25">
        <f>COUNTIF(D113:L113,"&gt;0")</f>
        <v>1</v>
      </c>
    </row>
    <row r="114" spans="1:15" x14ac:dyDescent="0.2">
      <c r="A114" s="41" t="s">
        <v>234</v>
      </c>
      <c r="B114" s="42" t="s">
        <v>235</v>
      </c>
      <c r="C114" s="45" t="s">
        <v>51</v>
      </c>
      <c r="D114" s="15">
        <v>26</v>
      </c>
      <c r="E114" s="6">
        <v>0</v>
      </c>
      <c r="F114" s="10">
        <v>0</v>
      </c>
      <c r="G114" s="6">
        <v>0</v>
      </c>
      <c r="H114" s="10">
        <v>0</v>
      </c>
      <c r="I114" s="6">
        <v>0</v>
      </c>
      <c r="J114" s="10">
        <v>0</v>
      </c>
      <c r="K114" s="6">
        <v>0</v>
      </c>
      <c r="L114" s="12"/>
      <c r="M114" s="10">
        <f>LARGE(D114:L114,1)+LARGE(D114:L114,2)+LARGE(D114:L114,3)+LARGE(D114:L114,4)</f>
        <v>26</v>
      </c>
      <c r="N114" s="6">
        <f>RANK(M114,M$3:M$131)</f>
        <v>111</v>
      </c>
      <c r="O114" s="25">
        <f>COUNTIF(D114:L114,"&gt;0")</f>
        <v>1</v>
      </c>
    </row>
    <row r="115" spans="1:15" x14ac:dyDescent="0.2">
      <c r="A115" s="41" t="s">
        <v>73</v>
      </c>
      <c r="B115" s="42" t="s">
        <v>69</v>
      </c>
      <c r="C115" s="15" t="s">
        <v>51</v>
      </c>
      <c r="D115" s="15">
        <v>25</v>
      </c>
      <c r="E115" s="6">
        <v>0</v>
      </c>
      <c r="F115" s="10">
        <v>0</v>
      </c>
      <c r="G115" s="6">
        <v>0</v>
      </c>
      <c r="H115" s="10">
        <v>0</v>
      </c>
      <c r="I115" s="6">
        <v>0</v>
      </c>
      <c r="J115" s="10">
        <v>0</v>
      </c>
      <c r="K115" s="6">
        <v>0</v>
      </c>
      <c r="L115" s="12"/>
      <c r="M115" s="10">
        <f>LARGE(D115:L115,1)+LARGE(D115:L115,2)+LARGE(D115:L115,3)+LARGE(D115:L115,4)</f>
        <v>25</v>
      </c>
      <c r="N115" s="6">
        <f>RANK(M115,M$3:M$131)</f>
        <v>113</v>
      </c>
      <c r="O115" s="25">
        <f>COUNTIF(D115:L115,"&gt;0")</f>
        <v>1</v>
      </c>
    </row>
    <row r="116" spans="1:15" x14ac:dyDescent="0.2">
      <c r="A116" s="46" t="s">
        <v>203</v>
      </c>
      <c r="B116" s="47" t="s">
        <v>52</v>
      </c>
      <c r="C116" s="45" t="s">
        <v>55</v>
      </c>
      <c r="D116" s="15">
        <v>25</v>
      </c>
      <c r="E116" s="6">
        <v>0</v>
      </c>
      <c r="F116" s="10">
        <v>0</v>
      </c>
      <c r="G116" s="6">
        <v>0</v>
      </c>
      <c r="H116" s="10">
        <v>0</v>
      </c>
      <c r="I116" s="6">
        <v>0</v>
      </c>
      <c r="J116" s="10">
        <v>0</v>
      </c>
      <c r="K116" s="6">
        <v>0</v>
      </c>
      <c r="L116" s="12"/>
      <c r="M116" s="10">
        <f>LARGE(D116:L116,1)+LARGE(D116:L116,2)+LARGE(D116:L116,3)+LARGE(D116:L116,4)</f>
        <v>25</v>
      </c>
      <c r="N116" s="6">
        <f>RANK(M116,M$3:M$131)</f>
        <v>113</v>
      </c>
      <c r="O116" s="25">
        <f>COUNTIF(D116:L116,"&gt;0")</f>
        <v>1</v>
      </c>
    </row>
    <row r="117" spans="1:15" x14ac:dyDescent="0.2">
      <c r="A117" s="41" t="s">
        <v>215</v>
      </c>
      <c r="B117" s="42" t="s">
        <v>216</v>
      </c>
      <c r="C117" s="45" t="s">
        <v>55</v>
      </c>
      <c r="D117" s="15">
        <v>0</v>
      </c>
      <c r="E117" s="6">
        <v>0</v>
      </c>
      <c r="F117" s="10">
        <v>25</v>
      </c>
      <c r="G117" s="6">
        <v>0</v>
      </c>
      <c r="H117" s="10">
        <v>0</v>
      </c>
      <c r="I117" s="6">
        <v>0</v>
      </c>
      <c r="J117" s="10">
        <v>0</v>
      </c>
      <c r="K117" s="6">
        <v>0</v>
      </c>
      <c r="L117" s="12"/>
      <c r="M117" s="10">
        <f>LARGE(D117:L117,1)+LARGE(D117:L117,2)+LARGE(D117:L117,3)+LARGE(D117:L117,4)</f>
        <v>25</v>
      </c>
      <c r="N117" s="6">
        <f>RANK(M117,M$3:M$131)</f>
        <v>113</v>
      </c>
      <c r="O117" s="25">
        <f>COUNTIF(D117:L117,"&gt;0")</f>
        <v>1</v>
      </c>
    </row>
    <row r="118" spans="1:15" x14ac:dyDescent="0.2">
      <c r="A118" s="41" t="s">
        <v>167</v>
      </c>
      <c r="B118" s="42" t="s">
        <v>67</v>
      </c>
      <c r="C118" s="15" t="s">
        <v>51</v>
      </c>
      <c r="D118" s="15">
        <v>0</v>
      </c>
      <c r="E118" s="6">
        <v>24</v>
      </c>
      <c r="F118" s="10">
        <v>0</v>
      </c>
      <c r="G118" s="6">
        <v>0</v>
      </c>
      <c r="H118" s="10">
        <v>0</v>
      </c>
      <c r="I118" s="6">
        <v>0</v>
      </c>
      <c r="J118" s="10">
        <v>0</v>
      </c>
      <c r="K118" s="6">
        <v>0</v>
      </c>
      <c r="L118" s="12"/>
      <c r="M118" s="10">
        <f>LARGE(D118:L118,1)+LARGE(D118:L118,2)+LARGE(D118:L118,3)+LARGE(D118:L118,4)</f>
        <v>24</v>
      </c>
      <c r="N118" s="6">
        <f>RANK(M118,M$3:M$131)</f>
        <v>116</v>
      </c>
      <c r="O118" s="25">
        <f>COUNTIF(D118:L118,"&gt;0")</f>
        <v>1</v>
      </c>
    </row>
    <row r="119" spans="1:15" x14ac:dyDescent="0.2">
      <c r="A119" s="41" t="s">
        <v>204</v>
      </c>
      <c r="B119" s="42" t="s">
        <v>205</v>
      </c>
      <c r="C119" s="45" t="s">
        <v>51</v>
      </c>
      <c r="D119" s="15">
        <v>0</v>
      </c>
      <c r="E119" s="6">
        <v>24</v>
      </c>
      <c r="F119" s="10">
        <v>0</v>
      </c>
      <c r="G119" s="6">
        <v>0</v>
      </c>
      <c r="H119" s="10">
        <v>0</v>
      </c>
      <c r="I119" s="6">
        <v>0</v>
      </c>
      <c r="J119" s="10">
        <v>0</v>
      </c>
      <c r="K119" s="6">
        <v>0</v>
      </c>
      <c r="L119" s="12"/>
      <c r="M119" s="10">
        <f>LARGE(D119:L119,1)+LARGE(D119:L119,2)+LARGE(D119:L119,3)+LARGE(D119:L119,4)</f>
        <v>24</v>
      </c>
      <c r="N119" s="6">
        <f>RANK(M119,M$3:M$131)</f>
        <v>116</v>
      </c>
      <c r="O119" s="25">
        <f>COUNTIF(D119:L119,"&gt;0")</f>
        <v>1</v>
      </c>
    </row>
    <row r="120" spans="1:15" x14ac:dyDescent="0.2">
      <c r="A120" s="41" t="s">
        <v>256</v>
      </c>
      <c r="B120" s="42" t="s">
        <v>257</v>
      </c>
      <c r="C120" s="15" t="s">
        <v>55</v>
      </c>
      <c r="D120" s="15">
        <v>0</v>
      </c>
      <c r="E120" s="6">
        <v>0</v>
      </c>
      <c r="F120" s="10">
        <v>0</v>
      </c>
      <c r="G120" s="6">
        <v>0</v>
      </c>
      <c r="H120" s="10">
        <v>24</v>
      </c>
      <c r="I120" s="6">
        <v>0</v>
      </c>
      <c r="J120" s="10">
        <v>0</v>
      </c>
      <c r="K120" s="6">
        <v>0</v>
      </c>
      <c r="L120" s="12"/>
      <c r="M120" s="10">
        <f>LARGE(D120:L120,1)+LARGE(D120:L120,2)+LARGE(D120:L120,3)+LARGE(D120:L120,4)</f>
        <v>24</v>
      </c>
      <c r="N120" s="6">
        <f>RANK(M120,M$3:M$131)</f>
        <v>116</v>
      </c>
      <c r="O120" s="25">
        <f>COUNTIF(D120:L120,"&gt;0")</f>
        <v>1</v>
      </c>
    </row>
    <row r="121" spans="1:15" x14ac:dyDescent="0.2">
      <c r="A121" s="41" t="s">
        <v>258</v>
      </c>
      <c r="B121" s="42" t="s">
        <v>259</v>
      </c>
      <c r="C121" s="15" t="s">
        <v>51</v>
      </c>
      <c r="D121" s="15">
        <v>0</v>
      </c>
      <c r="E121" s="6">
        <v>0</v>
      </c>
      <c r="F121" s="10">
        <v>0</v>
      </c>
      <c r="G121" s="6">
        <v>0</v>
      </c>
      <c r="H121" s="10">
        <v>23</v>
      </c>
      <c r="I121" s="6">
        <v>0</v>
      </c>
      <c r="J121" s="10">
        <v>0</v>
      </c>
      <c r="K121" s="6">
        <v>0</v>
      </c>
      <c r="L121" s="12"/>
      <c r="M121" s="10">
        <f>LARGE(D121:L121,1)+LARGE(D121:L121,2)+LARGE(D121:L121,3)+LARGE(D121:L121,4)</f>
        <v>23</v>
      </c>
      <c r="N121" s="6">
        <f>RANK(M121,M$3:M$131)</f>
        <v>119</v>
      </c>
      <c r="O121" s="25">
        <f>COUNTIF(D121:L121,"&gt;0")</f>
        <v>1</v>
      </c>
    </row>
    <row r="122" spans="1:15" x14ac:dyDescent="0.2">
      <c r="A122" s="41" t="s">
        <v>214</v>
      </c>
      <c r="B122" s="42" t="s">
        <v>59</v>
      </c>
      <c r="C122" s="45" t="s">
        <v>51</v>
      </c>
      <c r="D122" s="15">
        <v>0</v>
      </c>
      <c r="E122" s="6">
        <v>23</v>
      </c>
      <c r="F122" s="10">
        <v>0</v>
      </c>
      <c r="G122" s="6">
        <v>0</v>
      </c>
      <c r="H122" s="10">
        <v>0</v>
      </c>
      <c r="I122" s="6">
        <v>0</v>
      </c>
      <c r="J122" s="10">
        <v>0</v>
      </c>
      <c r="K122" s="6">
        <v>0</v>
      </c>
      <c r="L122" s="12"/>
      <c r="M122" s="10">
        <f>LARGE(D122:L122,1)+LARGE(D122:L122,2)+LARGE(D122:L122,3)+LARGE(D122:L122,4)</f>
        <v>23</v>
      </c>
      <c r="N122" s="6">
        <f>RANK(M122,M$3:M$131)</f>
        <v>119</v>
      </c>
      <c r="O122" s="25">
        <f>COUNTIF(D122:L122,"&gt;0")</f>
        <v>1</v>
      </c>
    </row>
    <row r="123" spans="1:15" x14ac:dyDescent="0.2">
      <c r="A123" s="41" t="s">
        <v>250</v>
      </c>
      <c r="B123" s="42" t="s">
        <v>159</v>
      </c>
      <c r="C123" s="45" t="s">
        <v>55</v>
      </c>
      <c r="D123" s="15">
        <v>0</v>
      </c>
      <c r="E123" s="6">
        <v>0</v>
      </c>
      <c r="F123" s="10">
        <v>23</v>
      </c>
      <c r="G123" s="6">
        <v>0</v>
      </c>
      <c r="H123" s="10">
        <v>0</v>
      </c>
      <c r="I123" s="6">
        <v>0</v>
      </c>
      <c r="J123" s="10">
        <v>0</v>
      </c>
      <c r="K123" s="6">
        <v>0</v>
      </c>
      <c r="L123" s="12"/>
      <c r="M123" s="10">
        <f>LARGE(D123:L123,1)+LARGE(D123:L123,2)+LARGE(D123:L123,3)+LARGE(D123:L123,4)</f>
        <v>23</v>
      </c>
      <c r="N123" s="6">
        <f>RANK(M123,M$3:M$131)</f>
        <v>119</v>
      </c>
      <c r="O123" s="25">
        <f>COUNTIF(D123:L123,"&gt;0")</f>
        <v>1</v>
      </c>
    </row>
    <row r="124" spans="1:15" x14ac:dyDescent="0.2">
      <c r="A124" s="46" t="s">
        <v>68</v>
      </c>
      <c r="B124" s="47" t="s">
        <v>69</v>
      </c>
      <c r="C124" s="45" t="s">
        <v>51</v>
      </c>
      <c r="D124" s="15">
        <v>22</v>
      </c>
      <c r="E124" s="6">
        <v>0</v>
      </c>
      <c r="F124" s="10">
        <v>0</v>
      </c>
      <c r="G124" s="6">
        <v>0</v>
      </c>
      <c r="H124" s="10">
        <v>0</v>
      </c>
      <c r="I124" s="6">
        <v>0</v>
      </c>
      <c r="J124" s="10">
        <v>0</v>
      </c>
      <c r="K124" s="6">
        <v>0</v>
      </c>
      <c r="L124" s="12"/>
      <c r="M124" s="10">
        <f>LARGE(D124:L124,1)+LARGE(D124:L124,2)+LARGE(D124:L124,3)+LARGE(D124:L124,4)</f>
        <v>22</v>
      </c>
      <c r="N124" s="6">
        <f>RANK(M124,M$3:M$131)</f>
        <v>122</v>
      </c>
      <c r="O124" s="25">
        <f>COUNTIF(D124:L124,"&gt;0")</f>
        <v>1</v>
      </c>
    </row>
    <row r="125" spans="1:15" x14ac:dyDescent="0.2">
      <c r="A125" s="46" t="s">
        <v>120</v>
      </c>
      <c r="B125" s="47" t="s">
        <v>75</v>
      </c>
      <c r="C125" s="45" t="s">
        <v>51</v>
      </c>
      <c r="D125" s="15">
        <v>22</v>
      </c>
      <c r="E125" s="120">
        <v>0</v>
      </c>
      <c r="F125" s="122">
        <v>0</v>
      </c>
      <c r="G125" s="120">
        <v>0</v>
      </c>
      <c r="H125" s="122">
        <v>0</v>
      </c>
      <c r="I125" s="120">
        <v>0</v>
      </c>
      <c r="J125" s="122">
        <v>0</v>
      </c>
      <c r="K125" s="120">
        <v>0</v>
      </c>
      <c r="L125" s="12"/>
      <c r="M125" s="10">
        <f>LARGE(D125:L125,1)+LARGE(D125:L125,2)+LARGE(D125:L125,3)+LARGE(D125:L125,4)</f>
        <v>22</v>
      </c>
      <c r="N125" s="6">
        <f>RANK(M125,M$3:M$131)</f>
        <v>122</v>
      </c>
      <c r="O125" s="25">
        <f>COUNTIF(D125:L125,"&gt;0")</f>
        <v>1</v>
      </c>
    </row>
    <row r="126" spans="1:15" x14ac:dyDescent="0.2">
      <c r="A126" s="41" t="s">
        <v>156</v>
      </c>
      <c r="B126" s="42" t="s">
        <v>157</v>
      </c>
      <c r="C126" s="45" t="s">
        <v>51</v>
      </c>
      <c r="D126" s="15">
        <v>22</v>
      </c>
      <c r="E126" s="120">
        <v>0</v>
      </c>
      <c r="F126" s="122">
        <v>0</v>
      </c>
      <c r="G126" s="120">
        <v>0</v>
      </c>
      <c r="H126" s="122">
        <v>0</v>
      </c>
      <c r="I126" s="120">
        <v>0</v>
      </c>
      <c r="J126" s="122">
        <v>0</v>
      </c>
      <c r="K126" s="120">
        <v>0</v>
      </c>
      <c r="L126" s="12"/>
      <c r="M126" s="10">
        <f>LARGE(D126:L126,1)+LARGE(D126:L126,2)+LARGE(D126:L126,3)+LARGE(D126:L126,4)</f>
        <v>22</v>
      </c>
      <c r="N126" s="6">
        <f>RANK(M126,M$3:M$131)</f>
        <v>122</v>
      </c>
      <c r="O126" s="25">
        <f>COUNTIF(D126:L126,"&gt;0")</f>
        <v>1</v>
      </c>
    </row>
    <row r="127" spans="1:15" x14ac:dyDescent="0.2">
      <c r="A127" s="46" t="s">
        <v>175</v>
      </c>
      <c r="B127" s="47" t="s">
        <v>176</v>
      </c>
      <c r="C127" s="45" t="s">
        <v>51</v>
      </c>
      <c r="D127" s="15">
        <v>22</v>
      </c>
      <c r="E127" s="120">
        <v>0</v>
      </c>
      <c r="F127" s="122">
        <v>0</v>
      </c>
      <c r="G127" s="120">
        <v>0</v>
      </c>
      <c r="H127" s="122">
        <v>0</v>
      </c>
      <c r="I127" s="120">
        <v>0</v>
      </c>
      <c r="J127" s="122">
        <v>0</v>
      </c>
      <c r="K127" s="120">
        <v>0</v>
      </c>
      <c r="L127" s="12"/>
      <c r="M127" s="10">
        <f>LARGE(D127:L127,1)+LARGE(D127:L127,2)+LARGE(D127:L127,3)+LARGE(D127:L127,4)</f>
        <v>22</v>
      </c>
      <c r="N127" s="6">
        <f>RANK(M127,M$3:M$131)</f>
        <v>122</v>
      </c>
      <c r="O127" s="25">
        <f>COUNTIF(D127:L127,"&gt;0")</f>
        <v>1</v>
      </c>
    </row>
    <row r="128" spans="1:15" x14ac:dyDescent="0.2">
      <c r="A128" s="41" t="s">
        <v>131</v>
      </c>
      <c r="B128" s="42" t="s">
        <v>117</v>
      </c>
      <c r="C128" s="45" t="s">
        <v>51</v>
      </c>
      <c r="D128" s="15">
        <v>0</v>
      </c>
      <c r="E128" s="120">
        <v>0</v>
      </c>
      <c r="F128" s="122">
        <v>0</v>
      </c>
      <c r="G128" s="120">
        <v>0</v>
      </c>
      <c r="H128" s="122">
        <v>0</v>
      </c>
      <c r="I128" s="120">
        <v>21</v>
      </c>
      <c r="J128" s="122">
        <v>0</v>
      </c>
      <c r="K128" s="120">
        <v>0</v>
      </c>
      <c r="L128" s="12"/>
      <c r="M128" s="10">
        <f>LARGE(D128:L128,1)+LARGE(D128:L128,2)+LARGE(D128:L128,3)+LARGE(D128:L128,4)</f>
        <v>21</v>
      </c>
      <c r="N128" s="6">
        <f>RANK(M128,M$3:M$131)</f>
        <v>126</v>
      </c>
      <c r="O128" s="25">
        <f>COUNTIF(D128:L128,"&gt;0")</f>
        <v>1</v>
      </c>
    </row>
    <row r="129" spans="1:15" x14ac:dyDescent="0.2">
      <c r="A129" s="46" t="s">
        <v>150</v>
      </c>
      <c r="B129" s="47" t="s">
        <v>59</v>
      </c>
      <c r="C129" s="45" t="s">
        <v>55</v>
      </c>
      <c r="D129" s="15">
        <v>0</v>
      </c>
      <c r="E129" s="120">
        <v>19</v>
      </c>
      <c r="F129" s="122">
        <v>0</v>
      </c>
      <c r="G129" s="120">
        <v>0</v>
      </c>
      <c r="H129" s="122">
        <v>0</v>
      </c>
      <c r="I129" s="120">
        <v>0</v>
      </c>
      <c r="J129" s="122">
        <v>0</v>
      </c>
      <c r="K129" s="120">
        <v>0</v>
      </c>
      <c r="L129" s="12"/>
      <c r="M129" s="10">
        <f>LARGE(D129:L129,1)+LARGE(D129:L129,2)+LARGE(D129:L129,3)+LARGE(D129:L129,4)</f>
        <v>19</v>
      </c>
      <c r="N129" s="6">
        <f>RANK(M129,M$3:M$131)</f>
        <v>127</v>
      </c>
      <c r="O129" s="25">
        <f>COUNTIF(D129:L129,"&gt;0")</f>
        <v>1</v>
      </c>
    </row>
    <row r="130" spans="1:15" x14ac:dyDescent="0.2">
      <c r="A130" s="46" t="s">
        <v>150</v>
      </c>
      <c r="B130" s="47" t="s">
        <v>69</v>
      </c>
      <c r="C130" s="15" t="s">
        <v>55</v>
      </c>
      <c r="D130" s="15">
        <v>14</v>
      </c>
      <c r="E130" s="120">
        <v>0</v>
      </c>
      <c r="F130" s="122">
        <v>0</v>
      </c>
      <c r="G130" s="120">
        <v>0</v>
      </c>
      <c r="H130" s="122">
        <v>0</v>
      </c>
      <c r="I130" s="120">
        <v>0</v>
      </c>
      <c r="J130" s="122">
        <v>0</v>
      </c>
      <c r="K130" s="120">
        <v>0</v>
      </c>
      <c r="L130" s="12"/>
      <c r="M130" s="10">
        <f>LARGE(D130:L130,1)+LARGE(D130:L130,2)+LARGE(D130:L130,3)+LARGE(D130:L130,4)</f>
        <v>14</v>
      </c>
      <c r="N130" s="6">
        <f>RANK(M130,M$3:M$131)</f>
        <v>128</v>
      </c>
      <c r="O130" s="25">
        <f>COUNTIF(D130:L130,"&gt;0")</f>
        <v>1</v>
      </c>
    </row>
    <row r="131" spans="1:15" ht="13.5" thickBot="1" x14ac:dyDescent="0.25">
      <c r="A131" s="41" t="s">
        <v>127</v>
      </c>
      <c r="B131" s="42" t="s">
        <v>128</v>
      </c>
      <c r="C131" s="45" t="s">
        <v>51</v>
      </c>
      <c r="D131" s="15">
        <v>0</v>
      </c>
      <c r="E131" s="103">
        <v>0</v>
      </c>
      <c r="F131" s="134">
        <v>0</v>
      </c>
      <c r="G131" s="103">
        <v>0</v>
      </c>
      <c r="H131" s="134">
        <v>0</v>
      </c>
      <c r="I131" s="103">
        <v>0</v>
      </c>
      <c r="J131" s="134">
        <v>0</v>
      </c>
      <c r="K131" s="103">
        <v>0</v>
      </c>
      <c r="L131" s="12"/>
      <c r="M131" s="10">
        <f>LARGE(D131:L131,1)+LARGE(D131:L131,2)+LARGE(D131:L131,3)+LARGE(D131:L131,4)</f>
        <v>0</v>
      </c>
      <c r="N131" s="6">
        <f>RANK(M131,M$3:M$131)</f>
        <v>129</v>
      </c>
      <c r="O131" s="25">
        <f>COUNTIF(D131:L131,"&gt;0")</f>
        <v>0</v>
      </c>
    </row>
    <row r="132" spans="1:15" ht="13.5" thickBot="1" x14ac:dyDescent="0.25">
      <c r="A132" s="2"/>
      <c r="B132" s="31" t="s">
        <v>251</v>
      </c>
      <c r="C132" s="30"/>
      <c r="D132" s="43">
        <f>COUNTIF(D3:D131,"&gt;0")</f>
        <v>71</v>
      </c>
      <c r="E132" s="129">
        <f>COUNTIF(E3:E131,"&gt;0")</f>
        <v>52</v>
      </c>
      <c r="F132" s="130">
        <f>COUNTIF(F3:F131,"&gt;0")</f>
        <v>59</v>
      </c>
      <c r="G132" s="131">
        <f>COUNTIF(G3:G131,"&gt;0")</f>
        <v>40</v>
      </c>
      <c r="H132" s="128">
        <f>COUNTIF(H3:H131,"&gt;0")</f>
        <v>52</v>
      </c>
      <c r="I132" s="132">
        <f>COUNTIF(I3:I131,"&gt;0")</f>
        <v>43</v>
      </c>
      <c r="J132" s="130">
        <f>COUNTIF(J3:J131,"&gt;0")</f>
        <v>0</v>
      </c>
      <c r="K132" s="133">
        <f>COUNTIF(K3:K131,"&gt;0")</f>
        <v>0</v>
      </c>
      <c r="L132" s="72">
        <f>COUNTIF(L3:L131,"&gt;0")</f>
        <v>0</v>
      </c>
      <c r="M132" s="73" t="s">
        <v>252</v>
      </c>
      <c r="N132" s="30" t="s">
        <v>253</v>
      </c>
      <c r="O132" s="72">
        <f>SUM(D132:L132)</f>
        <v>317</v>
      </c>
    </row>
    <row r="133" spans="1:15" ht="13.5" thickBot="1" x14ac:dyDescent="0.25">
      <c r="A133" s="2"/>
      <c r="B133" s="57"/>
      <c r="C133" s="48"/>
      <c r="D133" s="35"/>
      <c r="E133" s="48"/>
      <c r="F133" s="35"/>
      <c r="G133" s="48"/>
      <c r="H133" s="83"/>
      <c r="I133" s="35"/>
      <c r="J133" s="48"/>
      <c r="K133" s="35"/>
      <c r="L133" s="48"/>
      <c r="M133" s="14"/>
      <c r="N133" s="48"/>
      <c r="O133" s="64"/>
    </row>
    <row r="134" spans="1:15" ht="13.5" thickBot="1" x14ac:dyDescent="0.25">
      <c r="A134" s="2"/>
      <c r="B134" s="62" t="s">
        <v>254</v>
      </c>
      <c r="C134" s="58"/>
      <c r="D134" s="59">
        <v>12</v>
      </c>
      <c r="E134" s="58">
        <v>7</v>
      </c>
      <c r="F134" s="59">
        <v>27</v>
      </c>
      <c r="G134" s="58">
        <v>8</v>
      </c>
      <c r="H134" s="58">
        <v>18</v>
      </c>
      <c r="I134" s="59">
        <v>1</v>
      </c>
      <c r="J134" s="58"/>
      <c r="K134" s="59"/>
      <c r="L134" s="58"/>
      <c r="M134" s="74" t="s">
        <v>252</v>
      </c>
      <c r="N134" s="76" t="s">
        <v>253</v>
      </c>
      <c r="O134" s="65">
        <f>SUM(D134:L134)</f>
        <v>73</v>
      </c>
    </row>
    <row r="135" spans="1:15" ht="13.5" thickBot="1" x14ac:dyDescent="0.25">
      <c r="A135" s="2"/>
      <c r="B135" s="57"/>
      <c r="C135" s="48"/>
      <c r="D135" s="35"/>
      <c r="E135" s="48"/>
      <c r="F135" s="35"/>
      <c r="G135" s="48"/>
      <c r="H135" s="48"/>
      <c r="I135" s="35"/>
      <c r="J135" s="48"/>
      <c r="K135" s="35"/>
      <c r="L135" s="48"/>
      <c r="M135" s="14"/>
      <c r="N135" s="48"/>
      <c r="O135" s="64"/>
    </row>
    <row r="136" spans="1:15" ht="13.5" thickBot="1" x14ac:dyDescent="0.25">
      <c r="A136" s="2"/>
      <c r="B136" s="63" t="s">
        <v>11</v>
      </c>
      <c r="C136" s="60"/>
      <c r="D136" s="61">
        <f t="shared" ref="D136:L136" si="0">+SUM(D132,D134)</f>
        <v>83</v>
      </c>
      <c r="E136" s="60">
        <f t="shared" si="0"/>
        <v>59</v>
      </c>
      <c r="F136" s="61">
        <f t="shared" si="0"/>
        <v>86</v>
      </c>
      <c r="G136" s="60">
        <f t="shared" si="0"/>
        <v>48</v>
      </c>
      <c r="H136" s="61">
        <f t="shared" si="0"/>
        <v>70</v>
      </c>
      <c r="I136" s="60">
        <f t="shared" si="0"/>
        <v>44</v>
      </c>
      <c r="J136" s="61">
        <f t="shared" si="0"/>
        <v>0</v>
      </c>
      <c r="K136" s="60">
        <f t="shared" si="0"/>
        <v>0</v>
      </c>
      <c r="L136" s="60">
        <f t="shared" si="0"/>
        <v>0</v>
      </c>
      <c r="M136" s="75" t="s">
        <v>252</v>
      </c>
      <c r="N136" s="77" t="s">
        <v>253</v>
      </c>
      <c r="O136" s="66">
        <f>SUM(D136:L136)</f>
        <v>390</v>
      </c>
    </row>
    <row r="137" spans="1:15" x14ac:dyDescent="0.2">
      <c r="A137" s="2"/>
      <c r="B137" s="2"/>
      <c r="C137" s="7"/>
      <c r="D137" s="9"/>
      <c r="E137" s="7"/>
      <c r="F137" s="9"/>
      <c r="G137" s="7"/>
      <c r="H137" s="7"/>
      <c r="I137" s="9"/>
      <c r="J137" s="7"/>
      <c r="K137" s="9"/>
      <c r="L137" s="7"/>
      <c r="M137" s="14"/>
      <c r="N137" s="7"/>
      <c r="O137" s="55"/>
    </row>
    <row r="138" spans="1:15" x14ac:dyDescent="0.2">
      <c r="A138" s="2"/>
      <c r="B138" s="2"/>
      <c r="C138" s="7"/>
      <c r="D138" s="9"/>
      <c r="E138" s="7"/>
      <c r="F138" s="9"/>
      <c r="G138" s="7"/>
      <c r="H138" s="7"/>
      <c r="I138" s="9"/>
      <c r="J138" s="7"/>
      <c r="K138" s="9"/>
      <c r="L138" s="7"/>
      <c r="M138" s="14"/>
      <c r="N138" s="6"/>
      <c r="O138" s="8"/>
    </row>
    <row r="139" spans="1:15" x14ac:dyDescent="0.2">
      <c r="A139" s="2"/>
      <c r="B139" s="2"/>
      <c r="C139" s="7"/>
      <c r="D139" s="9"/>
      <c r="E139" s="7"/>
      <c r="F139" s="9"/>
      <c r="G139" s="7"/>
      <c r="H139" s="7"/>
      <c r="I139" s="9"/>
      <c r="J139" s="7"/>
      <c r="K139" s="9"/>
      <c r="L139" s="7"/>
      <c r="M139" s="14"/>
      <c r="N139" s="6"/>
      <c r="O139" s="8"/>
    </row>
    <row r="140" spans="1:15" x14ac:dyDescent="0.2">
      <c r="A140" s="2"/>
      <c r="B140" s="2"/>
      <c r="C140" s="7"/>
      <c r="D140" s="9"/>
      <c r="E140" s="7"/>
      <c r="F140" s="9"/>
      <c r="G140" s="7"/>
      <c r="H140" s="7"/>
      <c r="I140" s="9"/>
      <c r="J140" s="7"/>
      <c r="K140" s="9"/>
      <c r="L140" s="7"/>
      <c r="M140" s="14"/>
      <c r="N140" s="6"/>
      <c r="O140" s="8"/>
    </row>
    <row r="141" spans="1:15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</row>
  </sheetData>
  <autoFilter ref="A2:O132" xr:uid="{D79B08C6-BECE-4CFA-95F4-2C2A0F6E9C7E}">
    <sortState xmlns:xlrd2="http://schemas.microsoft.com/office/spreadsheetml/2017/richdata2" ref="A3:O132">
      <sortCondition ref="N2:N132"/>
    </sortState>
  </autoFilter>
  <mergeCells count="1">
    <mergeCell ref="A1:O1"/>
  </mergeCells>
  <conditionalFormatting sqref="A3:O131">
    <cfRule type="expression" dxfId="0" priority="1">
      <formula>MOD(SUBTOTAL(103,$A$2:$A2),2)</formula>
    </cfRule>
  </conditionalFormatting>
  <pageMargins left="0.78740157499999996" right="0.78740157499999996" top="0.984251969" bottom="0.984251969" header="0.4921259845" footer="0.4921259845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D64595-EC3B-4008-A81D-8FCB2CB03212}">
  <dimension ref="A1"/>
  <sheetViews>
    <sheetView workbookViewId="0">
      <selection activeCell="G11" sqref="G11"/>
    </sheetView>
  </sheetViews>
  <sheetFormatPr baseColWidth="10" defaultColWidth="9.140625" defaultRowHeight="12.75" x14ac:dyDescent="0.2"/>
  <cols>
    <col min="1" max="256" width="11.42578125" customWidth="1"/>
  </cols>
  <sheetData/>
  <phoneticPr fontId="1" type="noConversion"/>
  <pageMargins left="0.78740157499999996" right="0.78740157499999996" top="0.984251969" bottom="0.984251969" header="0.4921259845" footer="0.492125984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B48E96-03F4-41A0-91B3-B4C667A2A2E7}">
  <dimension ref="A1"/>
  <sheetViews>
    <sheetView workbookViewId="0"/>
  </sheetViews>
  <sheetFormatPr baseColWidth="10" defaultColWidth="9.140625" defaultRowHeight="12.75" x14ac:dyDescent="0.2"/>
  <cols>
    <col min="1" max="256" width="11.42578125" customWidth="1"/>
  </cols>
  <sheetData/>
  <phoneticPr fontId="1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6</vt:i4>
      </vt:variant>
    </vt:vector>
  </HeadingPairs>
  <TitlesOfParts>
    <vt:vector size="6" baseType="lpstr">
      <vt:lpstr>2025 Division 1</vt:lpstr>
      <vt:lpstr>2025 Division 2</vt:lpstr>
      <vt:lpstr>2025ind,brut </vt:lpstr>
      <vt:lpstr>2025ind,net </vt:lpstr>
      <vt:lpstr>Feuil2</vt:lpstr>
      <vt:lpstr>Feuil3</vt:lpstr>
    </vt:vector>
  </TitlesOfParts>
  <Manager/>
  <Company>SNCF Master SNCF XP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5903759e</dc:creator>
  <cp:keywords/>
  <dc:description/>
  <cp:lastModifiedBy>achard.cm@gmail.com</cp:lastModifiedBy>
  <cp:revision/>
  <dcterms:created xsi:type="dcterms:W3CDTF">2014-09-16T12:20:36Z</dcterms:created>
  <dcterms:modified xsi:type="dcterms:W3CDTF">2025-07-05T16:58:13Z</dcterms:modified>
  <cp:category/>
  <cp:contentStatus/>
</cp:coreProperties>
</file>